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4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definedNames/>
  <calcPr calcId="144525"/>
</workbook>
</file>

<file path=xl/sharedStrings.xml><?xml version="1.0" encoding="utf-8"?>
<sst xmlns="http://schemas.openxmlformats.org/spreadsheetml/2006/main" count="386" uniqueCount="296">
  <si>
    <t>单位代码：</t>
  </si>
  <si>
    <t>单位名称：</t>
  </si>
  <si>
    <t>天水市果树研究所</t>
  </si>
  <si>
    <t>部门预算公开表</t>
  </si>
  <si>
    <t xml:space="preserve">     </t>
  </si>
  <si>
    <t>编制日期：</t>
  </si>
  <si>
    <t>部门领导：</t>
  </si>
  <si>
    <t>杨焕昱</t>
  </si>
  <si>
    <t>财务负责人：</t>
  </si>
  <si>
    <t>曹金石</t>
  </si>
  <si>
    <t>制表人：</t>
  </si>
  <si>
    <t>王玉霞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</si>
  <si>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</si>
  <si>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</si>
  <si>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</si>
  <si>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</si>
  <si>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</si>
  <si>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</si>
  <si>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</si>
  <si>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</si>
  <si>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</si>
  <si>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</si>
  <si>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</si>
  <si>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</si>
  <si>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</si>
  <si>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</si>
  <si>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</si>
  <si>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</si>
  <si>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</si>
  <si>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</si>
  <si>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</si>
  <si>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</si>
  <si>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</si>
  <si>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</si>
  <si>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</si>
  <si>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</si>
  <si>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</si>
  <si>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</si>
  <si>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</si>
  <si>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</si>
  <si>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</si>
  <si>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</si>
  <si>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</si>
  <si>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</si>
  <si>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</si>
  <si>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</si>
  <si>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</si>
  <si>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</si>
  <si>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</si>
  <si>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</si>
  <si>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</si>
  <si>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</si>
  <si>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</si>
  <si>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</si>
  <si>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</si>
  <si>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</si>
  <si>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</si>
  <si>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</si>
  <si>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</si>
  <si>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</si>
  <si>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</si>
  <si>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</si>
  <si>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</si>
  <si>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</si>
  <si>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</si>
  <si>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</si>
  <si>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</si>
  <si>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</si>
  <si>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</si>
  <si>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</si>
  <si>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</si>
  <si>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</si>
  <si>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</si>
  <si>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</si>
  <si>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</si>
  <si>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</si>
  <si>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</si>
  <si>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</si>
  <si>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</si>
  <si>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</si>
  <si>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</si>
  <si>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</si>
  <si>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</si>
  <si>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</si>
  <si>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</si>
  <si>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</si>
  <si>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</si>
  <si>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</si>
  <si>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</si>
  <si>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</si>
  <si>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</si>
  <si>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</si>
  <si>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</si>
  <si>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事业运行</t>
  </si>
  <si>
    <t xml:space="preserve">    住房公积金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</si>
  <si>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</si>
  <si>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</si>
  <si>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</si>
  <si>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</si>
  <si>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</si>
  <si>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</si>
  <si>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</si>
  <si>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</si>
  <si>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</si>
  <si>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科学技术支出</t>
  </si>
  <si>
    <t xml:space="preserve">  技术研究与开发</t>
  </si>
  <si>
    <t xml:space="preserve">   其他技术研究与开发支出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</si>
  <si>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</si>
  <si>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</si>
  <si>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</si>
  <si>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</si>
  <si>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</si>
  <si>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</si>
  <si>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农业农村</t>
  </si>
  <si>
    <t>住房保障支出</t>
  </si>
  <si>
    <t xml:space="preserve">  住房改革支出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</si>
  <si>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</si>
  <si>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</si>
  <si>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</si>
  <si>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</si>
  <si>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</si>
  <si>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</si>
  <si>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</si>
  <si>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</si>
  <si>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</si>
  <si>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</si>
  <si>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</si>
  <si>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</si>
  <si>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</si>
  <si>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</si>
  <si>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</si>
  <si>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</si>
  <si>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</si>
  <si>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</si>
  <si>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</si>
  <si>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</si>
  <si>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</si>
  <si>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</si>
  <si>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</si>
  <si>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</si>
  <si>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</si>
  <si>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</si>
  <si>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</si>
  <si>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</si>
  <si>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</si>
  <si>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</si>
  <si>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</si>
  <si>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</si>
  <si>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</si>
  <si>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</si>
  <si>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</si>
  <si>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</si>
  <si>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</si>
  <si>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</si>
  <si>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</si>
  <si>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</si>
  <si>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</si>
  <si>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</si>
  <si>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</si>
  <si>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天水市园艺试验场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</si>
  <si>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</si>
  <si>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</si>
  <si>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</si>
  <si>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</si>
  <si>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</si>
  <si>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</si>
  <si>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</si>
  <si>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</si>
  <si>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</si>
  <si>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</si>
  <si>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</si>
  <si>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</si>
  <si>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</si>
  <si>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</si>
  <si>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 xml:space="preserve">    2101199</t>
  </si>
  <si>
    <t>213</t>
  </si>
  <si>
    <t xml:space="preserve">  21301</t>
  </si>
  <si>
    <t xml:space="preserve">    2130104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</si>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</sst>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0.00"/>
    <numFmt numFmtId="179" formatCode="#,##0.00_);[Red]\(#,##0.00\)"/>
    <numFmt numFmtId="180" formatCode="yyyy/mm/dd"/>
  </numFmts>
  <fonts count="33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SimSun"/>
      <family val="2"/>
    </font>
    <font>
      <b/>
      <sz val="19"/>
      <name val="SimSun"/>
      <family val="2"/>
    </font>
    <font>
      <sz val="10"/>
      <name val="SimSun"/>
      <family val="2"/>
    </font>
    <font>
      <b/>
      <sz val="10"/>
      <name val="SimSun"/>
      <family val="2"/>
    </font>
    <font>
      <sz val="19"/>
      <name val="SimSun"/>
      <family val="2"/>
    </font>
    <font>
      <sz val="10"/>
      <name val="Hiragino Sans GB"/>
      <family val="2"/>
    </font>
    <font>
      <b/>
      <sz val="11"/>
      <name val="SimSun"/>
      <family val="2"/>
    </font>
    <font>
      <b/>
      <sz val="9"/>
      <name val="SimSun"/>
      <family val="2"/>
    </font>
    <font>
      <b/>
      <sz val="12"/>
      <name val="SimSun"/>
      <family val="2"/>
    </font>
    <font>
      <b/>
      <u val="single"/>
      <sz val="10"/>
      <color rgb="FF0000FF"/>
      <name val="SimSun"/>
      <family val="2"/>
    </font>
    <font>
      <b/>
      <sz val="22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15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14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28" fillId="12" borderId="6" applyNumberFormat="0" applyProtection="0">
      <alignment/>
    </xf>
    <xf numFmtId="0" fontId="14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8" fontId="5" fillId="0" borderId="9" xfId="0" applyNumberFormat="1" applyFont="1" applyBorder="1" applyAlignment="1">
      <alignment horizontal="right" vertical="center" wrapText="1"/>
    </xf>
    <xf numFmtId="178" fontId="5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178" fontId="4" fillId="0" borderId="9" xfId="0" applyNumberFormat="1" applyFont="1" applyBorder="1" applyAlignment="1">
      <alignment horizontal="right" vertical="center" wrapText="1"/>
    </xf>
    <xf numFmtId="178" fontId="7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179" fontId="5" fillId="0" borderId="9" xfId="0" applyNumberFormat="1" applyFont="1" applyBorder="1" applyAlignment="1">
      <alignment horizontal="right" vertical="center" wrapText="1"/>
    </xf>
    <xf numFmtId="179" fontId="4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7" fontId="7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5"/>
  <sheetViews>
    <sheetView workbookViewId="0" topLeftCell="A1">
      <selection activeCell="J17" sqref="J17"/>
    </sheetView>
  </sheetViews>
  <sheetFormatPr defaultColWidth="10.00390625" defaultRowHeight="15"/>
  <cols>
    <col min="1" max="1" width="2.421875" style="0" customWidth="1"/>
    <col min="2" max="2" width="14.00390625" style="0" customWidth="1"/>
    <col min="3" max="4" width="9.7109375" style="0" customWidth="1"/>
    <col min="5" max="5" width="16.421875" style="0" customWidth="1"/>
    <col min="6" max="6" width="14.140625" style="0" customWidth="1"/>
    <col min="7" max="7" width="14.7109375" style="0" customWidth="1"/>
    <col min="8" max="11" width="9.710937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7" customHeight="1">
      <c r="A3" s="3"/>
      <c r="B3" s="3" t="s">
        <v>0</v>
      </c>
      <c r="C3" s="49">
        <v>184</v>
      </c>
      <c r="D3" s="49"/>
      <c r="E3" s="3"/>
      <c r="F3" s="3"/>
      <c r="G3" s="3"/>
      <c r="H3" s="3"/>
      <c r="I3" s="3"/>
      <c r="J3" s="3"/>
      <c r="K3" s="3"/>
    </row>
    <row r="4" spans="1:11" ht="22.7" customHeight="1">
      <c r="A4" s="3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</row>
    <row r="5" spans="1:1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8.6" customHeight="1">
      <c r="A6" s="1"/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ht="22.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2.7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2.7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2.7" customHeight="1">
      <c r="A10" s="3"/>
      <c r="B10" s="3" t="s">
        <v>4</v>
      </c>
      <c r="C10" s="3"/>
      <c r="F10" s="51" t="s">
        <v>5</v>
      </c>
      <c r="G10" s="52">
        <v>44932</v>
      </c>
      <c r="H10" s="3"/>
      <c r="I10" s="3"/>
      <c r="J10" s="3"/>
      <c r="K10" s="3"/>
    </row>
    <row r="11" spans="1:11" ht="22.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2.7" customHeight="1">
      <c r="A12" s="3"/>
      <c r="B12" s="51" t="s">
        <v>6</v>
      </c>
      <c r="C12" s="53" t="s">
        <v>7</v>
      </c>
      <c r="D12" s="3"/>
      <c r="E12" s="51" t="s">
        <v>8</v>
      </c>
      <c r="F12" s="1" t="s">
        <v>9</v>
      </c>
      <c r="G12" s="3"/>
      <c r="H12" s="51" t="s">
        <v>10</v>
      </c>
      <c r="I12" s="1" t="s">
        <v>11</v>
      </c>
      <c r="J12" s="3"/>
      <c r="K12" s="3"/>
    </row>
    <row r="13" spans="1:11" ht="14.25" customHeight="1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0000016093254" right="0.0780000016093254" top="0.0780000016093254" bottom="0.0780000016093254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0"/>
  <sheetViews>
    <sheetView workbookViewId="0" topLeftCell="A1">
      <selection activeCell="H9" sqref="H9"/>
    </sheetView>
  </sheetViews>
  <sheetFormatPr defaultColWidth="10.00390625" defaultRowHeight="15" outlineLevelCol="7"/>
  <cols>
    <col min="1" max="1" width="50.7109375" style="0" customWidth="1"/>
    <col min="2" max="2" width="11.8515625" style="0" customWidth="1"/>
    <col min="3" max="3" width="12.8515625" style="0" customWidth="1"/>
    <col min="4" max="5" width="9.7109375" style="0" customWidth="1"/>
    <col min="6" max="6" width="11.28125" style="0" customWidth="1"/>
    <col min="7" max="7" width="11.140625" style="0" customWidth="1"/>
    <col min="8" max="8" width="27.140625" style="0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39.95" customHeight="1">
      <c r="A2" s="13" t="s">
        <v>262</v>
      </c>
      <c r="B2" s="13"/>
      <c r="C2" s="13"/>
      <c r="D2" s="13"/>
      <c r="E2" s="13"/>
      <c r="F2" s="13"/>
      <c r="G2" s="13"/>
      <c r="H2" s="13"/>
    </row>
    <row r="3" spans="1:8" ht="22.7" customHeight="1">
      <c r="A3" s="1"/>
      <c r="B3" s="1"/>
      <c r="C3" s="1"/>
      <c r="D3" s="1"/>
      <c r="E3" s="1"/>
      <c r="F3" s="1"/>
      <c r="G3" s="1"/>
      <c r="H3" s="8" t="s">
        <v>35</v>
      </c>
    </row>
    <row r="4" spans="1:8" ht="22.7" customHeight="1">
      <c r="A4" s="5" t="s">
        <v>155</v>
      </c>
      <c r="B4" s="5" t="s">
        <v>263</v>
      </c>
      <c r="C4" s="5"/>
      <c r="D4" s="5"/>
      <c r="E4" s="5"/>
      <c r="F4" s="5"/>
      <c r="G4" s="5" t="s">
        <v>264</v>
      </c>
      <c r="H4" s="5" t="s">
        <v>265</v>
      </c>
    </row>
    <row r="5" spans="1:8" ht="22.7" customHeight="1">
      <c r="A5" s="5"/>
      <c r="B5" s="5" t="s">
        <v>103</v>
      </c>
      <c r="C5" s="5" t="s">
        <v>266</v>
      </c>
      <c r="D5" s="5" t="s">
        <v>267</v>
      </c>
      <c r="E5" s="5" t="s">
        <v>268</v>
      </c>
      <c r="F5" s="5"/>
      <c r="G5" s="5"/>
      <c r="H5" s="5"/>
    </row>
    <row r="6" spans="1:8" ht="22.7" customHeight="1">
      <c r="A6" s="5"/>
      <c r="B6" s="5"/>
      <c r="C6" s="5"/>
      <c r="D6" s="5"/>
      <c r="E6" s="5" t="s">
        <v>269</v>
      </c>
      <c r="F6" s="5" t="s">
        <v>270</v>
      </c>
      <c r="G6" s="5"/>
      <c r="H6" s="5"/>
    </row>
    <row r="7" spans="1:8" ht="22.7" customHeight="1">
      <c r="A7" s="12" t="s">
        <v>103</v>
      </c>
      <c r="B7" s="14">
        <v>63000</v>
      </c>
      <c r="C7" s="15"/>
      <c r="D7" s="14">
        <v>3000</v>
      </c>
      <c r="E7" s="15"/>
      <c r="F7" s="14">
        <v>60000</v>
      </c>
      <c r="G7" s="14">
        <v>10000</v>
      </c>
      <c r="H7" s="15">
        <v>129468.42</v>
      </c>
    </row>
    <row r="8" spans="1:8" ht="22.7" customHeight="1">
      <c r="A8" s="12" t="s">
        <v>2</v>
      </c>
      <c r="B8" s="14">
        <v>63000</v>
      </c>
      <c r="C8" s="15"/>
      <c r="D8" s="14">
        <v>3000</v>
      </c>
      <c r="E8" s="15"/>
      <c r="F8" s="14">
        <v>60000</v>
      </c>
      <c r="G8" s="14">
        <v>10000</v>
      </c>
      <c r="H8" s="15">
        <v>129468.42</v>
      </c>
    </row>
    <row r="9" spans="1:8" ht="22.7" customHeight="1">
      <c r="A9" s="6" t="s">
        <v>2</v>
      </c>
      <c r="B9" s="14">
        <v>63000</v>
      </c>
      <c r="C9" s="7"/>
      <c r="D9" s="14">
        <v>3000</v>
      </c>
      <c r="E9" s="7"/>
      <c r="F9" s="14">
        <v>60000</v>
      </c>
      <c r="G9" s="14">
        <v>10000</v>
      </c>
      <c r="H9" s="15">
        <v>129468.42</v>
      </c>
    </row>
    <row r="10" spans="1:8" ht="22.7" customHeight="1">
      <c r="A10" s="6" t="s">
        <v>159</v>
      </c>
      <c r="B10" s="7"/>
      <c r="C10" s="7"/>
      <c r="D10" s="7"/>
      <c r="E10" s="7"/>
      <c r="F10" s="7"/>
      <c r="G10" s="7"/>
      <c r="H10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3"/>
  <sheetViews>
    <sheetView workbookViewId="0" topLeftCell="A14">
      <selection activeCell="A1" sqref="A1"/>
    </sheetView>
  </sheetViews>
  <sheetFormatPr defaultColWidth="10.00390625" defaultRowHeight="15"/>
  <cols>
    <col min="1" max="3" width="9.7109375" style="0" customWidth="1"/>
    <col min="4" max="4" width="21.28125" style="0" customWidth="1"/>
    <col min="5" max="10" width="9.71093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95" customHeight="1">
      <c r="A2" s="2" t="s">
        <v>271</v>
      </c>
      <c r="B2" s="2"/>
      <c r="C2" s="2"/>
      <c r="D2" s="2"/>
      <c r="E2" s="2"/>
      <c r="F2" s="1"/>
      <c r="G2" s="1"/>
      <c r="H2" s="1"/>
      <c r="I2" s="1"/>
      <c r="J2" s="1"/>
    </row>
    <row r="3" spans="1:10" ht="22.7" customHeight="1">
      <c r="A3" s="3"/>
      <c r="B3" s="3"/>
      <c r="C3" s="3"/>
      <c r="D3" s="3"/>
      <c r="E3" s="3" t="s">
        <v>35</v>
      </c>
      <c r="F3" s="1"/>
      <c r="G3" s="1"/>
      <c r="H3" s="1"/>
      <c r="I3" s="1"/>
      <c r="J3" s="1"/>
    </row>
    <row r="4" spans="1:10" ht="22.7" customHeight="1">
      <c r="A4" s="5" t="s">
        <v>272</v>
      </c>
      <c r="B4" s="5" t="s">
        <v>38</v>
      </c>
      <c r="C4" s="5" t="s">
        <v>103</v>
      </c>
      <c r="D4" s="5" t="s">
        <v>100</v>
      </c>
      <c r="E4" s="5" t="s">
        <v>101</v>
      </c>
      <c r="F4" s="1"/>
      <c r="G4" s="1"/>
      <c r="H4" s="1"/>
      <c r="I4" s="1"/>
      <c r="J4" s="1"/>
    </row>
    <row r="5" spans="1:10" ht="22.7" customHeight="1">
      <c r="A5" s="11">
        <v>1</v>
      </c>
      <c r="B5" s="12" t="s">
        <v>103</v>
      </c>
      <c r="C5" s="12">
        <v>1741567.07</v>
      </c>
      <c r="D5" s="12">
        <v>1531567.07</v>
      </c>
      <c r="E5" s="12">
        <v>210000</v>
      </c>
      <c r="F5" s="3"/>
      <c r="G5" s="3"/>
      <c r="H5" s="3"/>
      <c r="I5" s="3"/>
      <c r="J5" s="3"/>
    </row>
    <row r="6" spans="1:10" ht="22.7" customHeight="1">
      <c r="A6" s="5">
        <v>2</v>
      </c>
      <c r="B6" s="6" t="s">
        <v>273</v>
      </c>
      <c r="C6" s="6">
        <v>40000</v>
      </c>
      <c r="D6" s="6">
        <v>40000</v>
      </c>
      <c r="E6" s="6"/>
      <c r="F6" s="3"/>
      <c r="G6" s="3"/>
      <c r="H6" s="3"/>
      <c r="I6" s="3"/>
      <c r="J6" s="3"/>
    </row>
    <row r="7" spans="1:10" ht="22.7" customHeight="1">
      <c r="A7" s="5">
        <v>3</v>
      </c>
      <c r="B7" s="6" t="s">
        <v>274</v>
      </c>
      <c r="C7" s="6">
        <v>40000</v>
      </c>
      <c r="D7" s="6">
        <v>40000</v>
      </c>
      <c r="E7" s="6"/>
      <c r="F7" s="3"/>
      <c r="G7" s="3"/>
      <c r="H7" s="3"/>
      <c r="I7" s="3"/>
      <c r="J7" s="3"/>
    </row>
    <row r="8" spans="1:10" ht="22.7" customHeight="1">
      <c r="A8" s="5">
        <v>4</v>
      </c>
      <c r="B8" s="6" t="s">
        <v>275</v>
      </c>
      <c r="C8" s="6">
        <v>5000</v>
      </c>
      <c r="D8" s="6">
        <v>5000</v>
      </c>
      <c r="E8" s="6"/>
      <c r="F8" s="3"/>
      <c r="G8" s="3"/>
      <c r="H8" s="3"/>
      <c r="I8" s="3"/>
      <c r="J8" s="3"/>
    </row>
    <row r="9" spans="1:10" ht="22.7" customHeight="1">
      <c r="A9" s="5">
        <v>5</v>
      </c>
      <c r="B9" s="6" t="s">
        <v>276</v>
      </c>
      <c r="C9" s="6">
        <v>2000</v>
      </c>
      <c r="D9" s="6">
        <v>2000</v>
      </c>
      <c r="E9" s="6"/>
      <c r="F9" s="3"/>
      <c r="G9" s="3"/>
      <c r="H9" s="3"/>
      <c r="I9" s="3"/>
      <c r="J9" s="3"/>
    </row>
    <row r="10" spans="1:10" ht="22.7" customHeight="1">
      <c r="A10" s="5">
        <v>6</v>
      </c>
      <c r="B10" s="6" t="s">
        <v>277</v>
      </c>
      <c r="C10" s="6">
        <v>5000</v>
      </c>
      <c r="D10" s="6">
        <v>5000</v>
      </c>
      <c r="E10" s="6"/>
      <c r="F10" s="3"/>
      <c r="G10" s="3"/>
      <c r="H10" s="3"/>
      <c r="I10" s="3"/>
      <c r="J10" s="3"/>
    </row>
    <row r="11" spans="1:10" ht="22.7" customHeight="1">
      <c r="A11" s="5">
        <v>7</v>
      </c>
      <c r="B11" s="6" t="s">
        <v>278</v>
      </c>
      <c r="C11" s="6">
        <v>50000</v>
      </c>
      <c r="D11" s="6">
        <v>50000</v>
      </c>
      <c r="E11" s="6"/>
      <c r="F11" s="3"/>
      <c r="G11" s="3"/>
      <c r="H11" s="3"/>
      <c r="I11" s="3"/>
      <c r="J11" s="3"/>
    </row>
    <row r="12" spans="1:10" ht="22.7" customHeight="1">
      <c r="A12" s="5">
        <v>8</v>
      </c>
      <c r="B12" s="6" t="s">
        <v>279</v>
      </c>
      <c r="C12" s="6">
        <v>40000</v>
      </c>
      <c r="D12" s="6">
        <v>40000</v>
      </c>
      <c r="E12" s="6"/>
      <c r="F12" s="3"/>
      <c r="G12" s="3"/>
      <c r="H12" s="3"/>
      <c r="I12" s="3"/>
      <c r="J12" s="3"/>
    </row>
    <row r="13" spans="1:10" ht="22.7" customHeight="1">
      <c r="A13" s="5">
        <v>9</v>
      </c>
      <c r="B13" s="6" t="s">
        <v>280</v>
      </c>
      <c r="C13" s="6">
        <v>208300</v>
      </c>
      <c r="D13" s="6">
        <v>208300</v>
      </c>
      <c r="E13" s="6"/>
      <c r="F13" s="3"/>
      <c r="G13" s="3"/>
      <c r="H13" s="3"/>
      <c r="I13" s="3"/>
      <c r="J13" s="3"/>
    </row>
    <row r="14" spans="1:10" ht="22.7" customHeight="1">
      <c r="A14" s="5">
        <v>10</v>
      </c>
      <c r="B14" s="6" t="s">
        <v>281</v>
      </c>
      <c r="C14" s="6">
        <v>1200</v>
      </c>
      <c r="D14" s="6">
        <v>1200</v>
      </c>
      <c r="E14" s="6"/>
      <c r="F14" s="3"/>
      <c r="G14" s="3"/>
      <c r="H14" s="3"/>
      <c r="I14" s="3"/>
      <c r="J14" s="3"/>
    </row>
    <row r="15" spans="1:10" ht="22.7" customHeight="1">
      <c r="A15" s="5">
        <v>11</v>
      </c>
      <c r="B15" s="6" t="s">
        <v>282</v>
      </c>
      <c r="C15" s="6">
        <v>300000</v>
      </c>
      <c r="D15" s="6">
        <v>300000</v>
      </c>
      <c r="E15" s="6"/>
      <c r="F15" s="3"/>
      <c r="G15" s="3"/>
      <c r="H15" s="3"/>
      <c r="I15" s="3"/>
      <c r="J15" s="3"/>
    </row>
    <row r="16" spans="1:10" ht="22.7" customHeight="1">
      <c r="A16" s="5">
        <v>12</v>
      </c>
      <c r="B16" s="6" t="s">
        <v>283</v>
      </c>
      <c r="C16" s="6">
        <v>113800</v>
      </c>
      <c r="D16" s="6">
        <v>33800</v>
      </c>
      <c r="E16" s="6">
        <v>80000</v>
      </c>
      <c r="F16" s="3"/>
      <c r="G16" s="3"/>
      <c r="H16" s="3"/>
      <c r="I16" s="3"/>
      <c r="J16" s="3"/>
    </row>
    <row r="17" spans="1:10" ht="22.7" customHeight="1">
      <c r="A17" s="5">
        <v>13</v>
      </c>
      <c r="B17" s="6" t="s">
        <v>264</v>
      </c>
      <c r="C17" s="6">
        <v>10000</v>
      </c>
      <c r="D17" s="6">
        <v>10000</v>
      </c>
      <c r="E17" s="6"/>
      <c r="F17" s="3"/>
      <c r="G17" s="3"/>
      <c r="H17" s="3"/>
      <c r="I17" s="3"/>
      <c r="J17" s="3"/>
    </row>
    <row r="18" spans="1:10" ht="22.7" customHeight="1">
      <c r="A18" s="5">
        <v>14</v>
      </c>
      <c r="B18" s="6" t="s">
        <v>265</v>
      </c>
      <c r="C18" s="6">
        <v>129468.42</v>
      </c>
      <c r="D18" s="6">
        <v>129468.42</v>
      </c>
      <c r="E18" s="6"/>
      <c r="F18" s="3"/>
      <c r="G18" s="3"/>
      <c r="H18" s="3"/>
      <c r="I18" s="3"/>
      <c r="J18" s="3"/>
    </row>
    <row r="19" spans="1:10" ht="22.7" customHeight="1">
      <c r="A19" s="5">
        <v>15</v>
      </c>
      <c r="B19" s="6" t="s">
        <v>267</v>
      </c>
      <c r="C19" s="6">
        <v>3000</v>
      </c>
      <c r="D19" s="6">
        <v>3000</v>
      </c>
      <c r="E19" s="6"/>
      <c r="F19" s="3"/>
      <c r="G19" s="3"/>
      <c r="H19" s="3"/>
      <c r="I19" s="3"/>
      <c r="J19" s="3"/>
    </row>
    <row r="20" spans="1:10" ht="22.7" customHeight="1">
      <c r="A20" s="5">
        <v>16</v>
      </c>
      <c r="B20" s="6" t="s">
        <v>284</v>
      </c>
      <c r="C20" s="6">
        <v>80000</v>
      </c>
      <c r="D20" s="6">
        <v>50000</v>
      </c>
      <c r="E20" s="6">
        <v>30000</v>
      </c>
      <c r="F20" s="3"/>
      <c r="G20" s="3"/>
      <c r="H20" s="3"/>
      <c r="I20" s="3"/>
      <c r="J20" s="3"/>
    </row>
    <row r="21" spans="1:10" ht="22.7" customHeight="1">
      <c r="A21" s="5">
        <v>17</v>
      </c>
      <c r="B21" s="6" t="s">
        <v>285</v>
      </c>
      <c r="C21" s="6">
        <v>170000</v>
      </c>
      <c r="D21" s="6">
        <v>70000</v>
      </c>
      <c r="E21" s="6">
        <v>100000</v>
      </c>
      <c r="F21" s="3"/>
      <c r="G21" s="3"/>
      <c r="H21" s="3"/>
      <c r="I21" s="3"/>
      <c r="J21" s="3"/>
    </row>
    <row r="22" spans="1:10" ht="22.7" customHeight="1">
      <c r="A22" s="5">
        <v>18</v>
      </c>
      <c r="B22" s="6" t="s">
        <v>286</v>
      </c>
      <c r="C22" s="6">
        <v>10000</v>
      </c>
      <c r="D22" s="6">
        <v>10000</v>
      </c>
      <c r="E22" s="6"/>
      <c r="F22" s="3"/>
      <c r="G22" s="3"/>
      <c r="H22" s="3"/>
      <c r="I22" s="3"/>
      <c r="J22" s="3"/>
    </row>
    <row r="23" spans="1:10" ht="22.7" customHeight="1">
      <c r="A23" s="5">
        <v>19</v>
      </c>
      <c r="B23" s="6" t="s">
        <v>287</v>
      </c>
      <c r="C23" s="6">
        <v>103574.74</v>
      </c>
      <c r="D23" s="6">
        <v>103574.74</v>
      </c>
      <c r="E23" s="6"/>
      <c r="F23" s="3"/>
      <c r="G23" s="3"/>
      <c r="H23" s="3"/>
      <c r="I23" s="3"/>
      <c r="J23" s="3"/>
    </row>
    <row r="24" spans="1:10" ht="22.7" customHeight="1">
      <c r="A24" s="5">
        <v>20</v>
      </c>
      <c r="B24" s="6" t="s">
        <v>288</v>
      </c>
      <c r="C24" s="6">
        <v>368223.91</v>
      </c>
      <c r="D24" s="6">
        <v>368223.91</v>
      </c>
      <c r="E24" s="6"/>
      <c r="F24" s="3"/>
      <c r="G24" s="3"/>
      <c r="H24" s="3"/>
      <c r="I24" s="3"/>
      <c r="J24" s="3"/>
    </row>
    <row r="25" spans="1:10" ht="22.7" customHeight="1">
      <c r="A25" s="5">
        <v>21</v>
      </c>
      <c r="B25" s="6" t="s">
        <v>289</v>
      </c>
      <c r="C25" s="6">
        <v>60000</v>
      </c>
      <c r="D25" s="6">
        <v>60000</v>
      </c>
      <c r="E25" s="6"/>
      <c r="F25" s="3"/>
      <c r="G25" s="3"/>
      <c r="H25" s="3"/>
      <c r="I25" s="3"/>
      <c r="J25" s="3"/>
    </row>
    <row r="26" spans="1:10" ht="22.7" customHeight="1">
      <c r="A26" s="5">
        <v>22</v>
      </c>
      <c r="B26" s="6" t="s">
        <v>290</v>
      </c>
      <c r="C26" s="6">
        <v>2000</v>
      </c>
      <c r="D26" s="6">
        <v>2000</v>
      </c>
      <c r="E26" s="6"/>
      <c r="F26" s="3"/>
      <c r="G26" s="3"/>
      <c r="H26" s="3"/>
      <c r="I26" s="3"/>
      <c r="J26" s="3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>
      <c r="D33" s="1"/>
    </row>
  </sheetData>
  <mergeCells count="1">
    <mergeCell ref="A2:E2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5"/>
  <sheetViews>
    <sheetView workbookViewId="0" topLeftCell="A1">
      <selection activeCell="A1" sqref="A1"/>
    </sheetView>
  </sheetViews>
  <sheetFormatPr defaultColWidth="10.00390625" defaultRowHeight="15" outlineLevelRow="4" outlineLevelCol="1"/>
  <cols>
    <col min="1" max="1" width="53.421875" style="0" customWidth="1"/>
    <col min="2" max="2" width="66.8515625" style="0" customWidth="1"/>
  </cols>
  <sheetData>
    <row r="1" spans="1:2" ht="14.25" customHeight="1">
      <c r="A1" s="1"/>
      <c r="B1" s="1"/>
    </row>
    <row r="2" spans="1:2" ht="39.95" customHeight="1">
      <c r="A2" s="2" t="s">
        <v>291</v>
      </c>
      <c r="B2" s="2"/>
    </row>
    <row r="3" spans="1:2" ht="14.25" customHeight="1">
      <c r="A3" s="1"/>
      <c r="B3" s="8" t="s">
        <v>35</v>
      </c>
    </row>
    <row r="4" spans="1:2" ht="22.7" customHeight="1">
      <c r="A4" s="5" t="s">
        <v>38</v>
      </c>
      <c r="B4" s="5" t="s">
        <v>39</v>
      </c>
    </row>
    <row r="5" spans="1:2" ht="22.7" customHeight="1">
      <c r="A5" s="9"/>
      <c r="B5" s="10"/>
    </row>
  </sheetData>
  <mergeCells count="1">
    <mergeCell ref="A2:B2"/>
  </mergeCells>
  <printOptions/>
  <pageMargins left="0.75" right="0.75" top="0.268999993801117" bottom="0.268999993801117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"/>
  <sheetViews>
    <sheetView workbookViewId="0" topLeftCell="A1">
      <selection activeCell="D5" sqref="D5"/>
    </sheetView>
  </sheetViews>
  <sheetFormatPr defaultColWidth="10.00390625" defaultRowHeight="15" outlineLevelRow="4" outlineLevelCol="4"/>
  <cols>
    <col min="1" max="1" width="19.421875" style="0" customWidth="1"/>
    <col min="2" max="2" width="18.28125" style="0" customWidth="1"/>
    <col min="3" max="3" width="20.28125" style="0" customWidth="1"/>
    <col min="4" max="4" width="24.28125" style="0" customWidth="1"/>
    <col min="5" max="5" width="29.421875" style="0" customWidth="1"/>
  </cols>
  <sheetData>
    <row r="1" spans="1:5" ht="14.25" customHeight="1">
      <c r="A1" s="1"/>
      <c r="B1" s="1"/>
      <c r="C1" s="1"/>
      <c r="D1" s="1"/>
      <c r="E1" s="1"/>
    </row>
    <row r="2" spans="1:5" ht="39.95" customHeight="1">
      <c r="A2" s="2" t="s">
        <v>292</v>
      </c>
      <c r="B2" s="2"/>
      <c r="C2" s="2"/>
      <c r="D2" s="2"/>
      <c r="E2" s="2"/>
    </row>
    <row r="3" spans="1:5" ht="22.7" customHeight="1">
      <c r="A3" s="3"/>
      <c r="B3" s="3"/>
      <c r="C3" s="3"/>
      <c r="D3" s="3"/>
      <c r="E3" s="4" t="s">
        <v>35</v>
      </c>
    </row>
    <row r="4" spans="1:5" ht="22.7" customHeight="1">
      <c r="A4" s="5" t="s">
        <v>155</v>
      </c>
      <c r="B4" s="5" t="s">
        <v>103</v>
      </c>
      <c r="C4" s="5" t="s">
        <v>293</v>
      </c>
      <c r="D4" s="5" t="s">
        <v>294</v>
      </c>
      <c r="E4" s="5" t="s">
        <v>295</v>
      </c>
    </row>
    <row r="5" spans="1:5" ht="22.7" customHeight="1">
      <c r="A5" s="6"/>
      <c r="B5" s="7"/>
      <c r="C5" s="7"/>
      <c r="D5" s="7"/>
      <c r="E5" s="7"/>
    </row>
  </sheetData>
  <mergeCells count="1">
    <mergeCell ref="A2:E2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4"/>
  <sheetViews>
    <sheetView workbookViewId="0" topLeftCell="A1">
      <selection activeCell="A1" sqref="A1"/>
    </sheetView>
  </sheetViews>
  <sheetFormatPr defaultColWidth="10.00390625" defaultRowHeight="15" outlineLevelCol="2"/>
  <cols>
    <col min="1" max="1" width="5.00390625" style="0" customWidth="1"/>
    <col min="2" max="2" width="56.421875" style="0" customWidth="1"/>
    <col min="3" max="3" width="40.140625" style="0" customWidth="1"/>
  </cols>
  <sheetData>
    <row r="1" spans="1:2" ht="35.45" customHeight="1">
      <c r="A1" s="1"/>
      <c r="B1" s="1"/>
    </row>
    <row r="2" spans="1:3" ht="39.2" customHeight="1">
      <c r="A2" s="1"/>
      <c r="B2" s="45" t="s">
        <v>13</v>
      </c>
      <c r="C2" s="45"/>
    </row>
    <row r="3" spans="1:3" ht="29.45" customHeight="1">
      <c r="A3" s="46"/>
      <c r="B3" s="47" t="s">
        <v>14</v>
      </c>
      <c r="C3" s="47" t="s">
        <v>15</v>
      </c>
    </row>
    <row r="4" spans="1:3" ht="28.5" customHeight="1">
      <c r="A4" s="39"/>
      <c r="B4" s="48" t="s">
        <v>16</v>
      </c>
      <c r="C4" s="12" t="s">
        <v>17</v>
      </c>
    </row>
    <row r="5" spans="1:3" ht="28.5" customHeight="1">
      <c r="A5" s="39"/>
      <c r="B5" s="48" t="s">
        <v>18</v>
      </c>
      <c r="C5" s="12" t="s">
        <v>19</v>
      </c>
    </row>
    <row r="6" spans="1:3" ht="28.5" customHeight="1">
      <c r="A6" s="39"/>
      <c r="B6" s="48" t="s">
        <v>20</v>
      </c>
      <c r="C6" s="12" t="s">
        <v>21</v>
      </c>
    </row>
    <row r="7" spans="1:3" ht="28.5" customHeight="1">
      <c r="A7" s="39"/>
      <c r="B7" s="48" t="s">
        <v>22</v>
      </c>
      <c r="C7" s="12"/>
    </row>
    <row r="8" spans="1:3" ht="28.5" customHeight="1">
      <c r="A8" s="39"/>
      <c r="B8" s="48" t="s">
        <v>23</v>
      </c>
      <c r="C8" s="12" t="s">
        <v>24</v>
      </c>
    </row>
    <row r="9" spans="1:3" ht="28.5" customHeight="1">
      <c r="A9" s="39"/>
      <c r="B9" s="48" t="s">
        <v>25</v>
      </c>
      <c r="C9" s="12" t="s">
        <v>26</v>
      </c>
    </row>
    <row r="10" spans="1:3" ht="28.5" customHeight="1">
      <c r="A10" s="39"/>
      <c r="B10" s="48" t="s">
        <v>27</v>
      </c>
      <c r="C10" s="12" t="s">
        <v>28</v>
      </c>
    </row>
    <row r="11" spans="1:3" ht="28.5" customHeight="1">
      <c r="A11" s="39"/>
      <c r="B11" s="48" t="s">
        <v>29</v>
      </c>
      <c r="C11" s="12" t="s">
        <v>30</v>
      </c>
    </row>
    <row r="12" spans="1:3" ht="28.5" customHeight="1">
      <c r="A12" s="39"/>
      <c r="B12" s="48" t="s">
        <v>31</v>
      </c>
      <c r="C12" s="12"/>
    </row>
    <row r="13" spans="1:3" ht="28.5" customHeight="1">
      <c r="A13" s="1"/>
      <c r="B13" s="48" t="s">
        <v>32</v>
      </c>
      <c r="C13" s="12"/>
    </row>
    <row r="14" spans="1:3" ht="28.5" customHeight="1">
      <c r="A14" s="1"/>
      <c r="B14" s="48" t="s">
        <v>33</v>
      </c>
      <c r="C14" s="12" t="s">
        <v>17</v>
      </c>
    </row>
  </sheetData>
  <mergeCells count="1">
    <mergeCell ref="B2:C2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2"/>
  <sheetViews>
    <sheetView workbookViewId="0" topLeftCell="A30">
      <selection activeCell="B6" sqref="B6"/>
    </sheetView>
  </sheetViews>
  <sheetFormatPr defaultColWidth="10.00390625" defaultRowHeight="15" outlineLevelCol="3"/>
  <cols>
    <col min="1" max="1" width="41.8515625" style="0" customWidth="1"/>
    <col min="2" max="2" width="16.7109375" style="0" customWidth="1"/>
    <col min="3" max="3" width="36.57421875" style="0" customWidth="1"/>
    <col min="4" max="4" width="14.421875" style="0" customWidth="1"/>
  </cols>
  <sheetData>
    <row r="1" spans="1:4" ht="14.25" customHeight="1">
      <c r="A1" s="1"/>
      <c r="B1" s="1"/>
      <c r="C1" s="1"/>
      <c r="D1" s="1"/>
    </row>
    <row r="2" spans="1:4" ht="39.95" customHeight="1">
      <c r="A2" s="2" t="s">
        <v>34</v>
      </c>
      <c r="B2" s="2"/>
      <c r="C2" s="2"/>
      <c r="D2" s="2"/>
    </row>
    <row r="3" spans="1:4" ht="22.7" customHeight="1">
      <c r="A3" s="39"/>
      <c r="B3" s="39"/>
      <c r="C3" s="39"/>
      <c r="D3" s="40" t="s">
        <v>35</v>
      </c>
    </row>
    <row r="4" spans="1:4" ht="22.7" customHeight="1">
      <c r="A4" s="11" t="s">
        <v>36</v>
      </c>
      <c r="B4" s="11"/>
      <c r="C4" s="11" t="s">
        <v>37</v>
      </c>
      <c r="D4" s="11"/>
    </row>
    <row r="5" spans="1:4" ht="22.7" customHeight="1">
      <c r="A5" s="11" t="s">
        <v>38</v>
      </c>
      <c r="B5" s="11" t="s">
        <v>39</v>
      </c>
      <c r="C5" s="11" t="s">
        <v>38</v>
      </c>
      <c r="D5" s="11" t="s">
        <v>39</v>
      </c>
    </row>
    <row r="6" spans="1:4" ht="22.7" customHeight="1">
      <c r="A6" s="9" t="s">
        <v>40</v>
      </c>
      <c r="B6" s="41">
        <v>22370474.56</v>
      </c>
      <c r="C6" s="9" t="s">
        <v>41</v>
      </c>
      <c r="D6" s="30"/>
    </row>
    <row r="7" spans="1:4" ht="22.7" customHeight="1">
      <c r="A7" s="9" t="s">
        <v>42</v>
      </c>
      <c r="B7" s="30"/>
      <c r="C7" s="9" t="s">
        <v>43</v>
      </c>
      <c r="D7" s="32"/>
    </row>
    <row r="8" spans="1:4" ht="22.7" customHeight="1">
      <c r="A8" s="9" t="s">
        <v>44</v>
      </c>
      <c r="B8" s="30"/>
      <c r="C8" s="9" t="s">
        <v>45</v>
      </c>
      <c r="D8" s="32"/>
    </row>
    <row r="9" spans="1:4" ht="22.7" customHeight="1">
      <c r="A9" s="9" t="s">
        <v>46</v>
      </c>
      <c r="B9" s="30"/>
      <c r="C9" s="9" t="s">
        <v>47</v>
      </c>
      <c r="D9" s="32"/>
    </row>
    <row r="10" spans="1:4" ht="22.7" customHeight="1">
      <c r="A10" s="9" t="s">
        <v>48</v>
      </c>
      <c r="B10" s="30"/>
      <c r="C10" s="9" t="s">
        <v>49</v>
      </c>
      <c r="D10" s="32"/>
    </row>
    <row r="11" spans="1:4" ht="22.7" customHeight="1">
      <c r="A11" s="9" t="s">
        <v>50</v>
      </c>
      <c r="B11" s="30"/>
      <c r="C11" s="9" t="s">
        <v>51</v>
      </c>
      <c r="D11" s="41">
        <v>190851</v>
      </c>
    </row>
    <row r="12" spans="1:4" ht="22.7" customHeight="1">
      <c r="A12" s="9" t="s">
        <v>52</v>
      </c>
      <c r="B12" s="30"/>
      <c r="C12" s="9" t="s">
        <v>53</v>
      </c>
      <c r="D12" s="32"/>
    </row>
    <row r="13" spans="1:4" ht="22.7" customHeight="1">
      <c r="A13" s="9" t="s">
        <v>54</v>
      </c>
      <c r="B13" s="30"/>
      <c r="C13" s="9" t="s">
        <v>55</v>
      </c>
      <c r="D13" s="32">
        <v>2803072.42</v>
      </c>
    </row>
    <row r="14" spans="1:4" ht="22.7" customHeight="1">
      <c r="A14" s="9" t="s">
        <v>56</v>
      </c>
      <c r="B14" s="30"/>
      <c r="C14" s="9" t="s">
        <v>57</v>
      </c>
      <c r="D14" s="32"/>
    </row>
    <row r="15" spans="1:4" ht="22.7" customHeight="1">
      <c r="A15" s="9"/>
      <c r="B15" s="42"/>
      <c r="C15" s="9" t="s">
        <v>58</v>
      </c>
      <c r="D15" s="32">
        <v>982025.54</v>
      </c>
    </row>
    <row r="16" spans="1:4" ht="22.7" customHeight="1">
      <c r="A16" s="9"/>
      <c r="B16" s="42"/>
      <c r="C16" s="9" t="s">
        <v>59</v>
      </c>
      <c r="D16" s="32"/>
    </row>
    <row r="17" spans="1:4" ht="22.7" customHeight="1">
      <c r="A17" s="9"/>
      <c r="B17" s="42"/>
      <c r="C17" s="9" t="s">
        <v>60</v>
      </c>
      <c r="D17" s="32"/>
    </row>
    <row r="18" spans="1:4" ht="22.7" customHeight="1">
      <c r="A18" s="9"/>
      <c r="B18" s="42"/>
      <c r="C18" s="9" t="s">
        <v>61</v>
      </c>
      <c r="D18" s="32">
        <v>17428500.76</v>
      </c>
    </row>
    <row r="19" spans="1:4" ht="22.7" customHeight="1">
      <c r="A19" s="9"/>
      <c r="B19" s="42"/>
      <c r="C19" s="9" t="s">
        <v>62</v>
      </c>
      <c r="D19" s="32"/>
    </row>
    <row r="20" spans="1:4" ht="22.7" customHeight="1">
      <c r="A20" s="43"/>
      <c r="B20" s="44"/>
      <c r="C20" s="9" t="s">
        <v>63</v>
      </c>
      <c r="D20" s="32"/>
    </row>
    <row r="21" spans="1:4" ht="22.7" customHeight="1">
      <c r="A21" s="43"/>
      <c r="B21" s="44"/>
      <c r="C21" s="9" t="s">
        <v>64</v>
      </c>
      <c r="D21" s="32"/>
    </row>
    <row r="22" spans="1:4" ht="22.7" customHeight="1">
      <c r="A22" s="43"/>
      <c r="B22" s="44"/>
      <c r="C22" s="9" t="s">
        <v>65</v>
      </c>
      <c r="D22" s="32"/>
    </row>
    <row r="23" spans="1:4" ht="22.7" customHeight="1">
      <c r="A23" s="43"/>
      <c r="B23" s="44"/>
      <c r="C23" s="9" t="s">
        <v>66</v>
      </c>
      <c r="D23" s="32"/>
    </row>
    <row r="24" spans="1:4" ht="22.7" customHeight="1">
      <c r="A24" s="43"/>
      <c r="B24" s="44"/>
      <c r="C24" s="9" t="s">
        <v>67</v>
      </c>
      <c r="D24" s="32"/>
    </row>
    <row r="25" spans="1:4" ht="22.7" customHeight="1">
      <c r="A25" s="9"/>
      <c r="B25" s="42"/>
      <c r="C25" s="9" t="s">
        <v>68</v>
      </c>
      <c r="D25" s="32">
        <v>1156875.84</v>
      </c>
    </row>
    <row r="26" spans="1:4" ht="22.7" customHeight="1">
      <c r="A26" s="9"/>
      <c r="B26" s="42"/>
      <c r="C26" s="9" t="s">
        <v>69</v>
      </c>
      <c r="D26" s="32"/>
    </row>
    <row r="27" spans="1:4" ht="22.7" customHeight="1">
      <c r="A27" s="9"/>
      <c r="B27" s="42"/>
      <c r="C27" s="9" t="s">
        <v>70</v>
      </c>
      <c r="D27" s="32"/>
    </row>
    <row r="28" spans="1:4" ht="22.7" customHeight="1">
      <c r="A28" s="43"/>
      <c r="B28" s="44"/>
      <c r="C28" s="9" t="s">
        <v>71</v>
      </c>
      <c r="D28" s="32"/>
    </row>
    <row r="29" spans="1:4" ht="22.7" customHeight="1">
      <c r="A29" s="43"/>
      <c r="B29" s="44"/>
      <c r="C29" s="9" t="s">
        <v>72</v>
      </c>
      <c r="D29" s="32"/>
    </row>
    <row r="30" spans="1:4" ht="22.7" customHeight="1">
      <c r="A30" s="43"/>
      <c r="B30" s="44"/>
      <c r="C30" s="9" t="s">
        <v>73</v>
      </c>
      <c r="D30" s="32"/>
    </row>
    <row r="31" spans="1:4" ht="22.7" customHeight="1">
      <c r="A31" s="43"/>
      <c r="B31" s="44"/>
      <c r="C31" s="9" t="s">
        <v>74</v>
      </c>
      <c r="D31" s="32"/>
    </row>
    <row r="32" spans="1:4" ht="22.7" customHeight="1">
      <c r="A32" s="43"/>
      <c r="B32" s="44"/>
      <c r="C32" s="9" t="s">
        <v>75</v>
      </c>
      <c r="D32" s="32"/>
    </row>
    <row r="33" spans="1:4" ht="22.7" customHeight="1">
      <c r="A33" s="9"/>
      <c r="B33" s="9"/>
      <c r="C33" s="9" t="s">
        <v>76</v>
      </c>
      <c r="D33" s="32"/>
    </row>
    <row r="34" spans="1:4" ht="22.7" customHeight="1">
      <c r="A34" s="9"/>
      <c r="B34" s="9"/>
      <c r="C34" s="9" t="s">
        <v>77</v>
      </c>
      <c r="D34" s="32"/>
    </row>
    <row r="35" spans="1:4" ht="22.7" customHeight="1">
      <c r="A35" s="9"/>
      <c r="B35" s="9"/>
      <c r="C35" s="9" t="s">
        <v>78</v>
      </c>
      <c r="D35" s="32"/>
    </row>
    <row r="36" spans="1:4" ht="22.7" customHeight="1">
      <c r="A36" s="9"/>
      <c r="B36" s="9"/>
      <c r="C36" s="9"/>
      <c r="D36" s="9"/>
    </row>
    <row r="37" spans="1:4" ht="22.7" customHeight="1">
      <c r="A37" s="9"/>
      <c r="B37" s="9"/>
      <c r="C37" s="9"/>
      <c r="D37" s="9"/>
    </row>
    <row r="38" spans="1:4" ht="22.7" customHeight="1">
      <c r="A38" s="9"/>
      <c r="B38" s="9"/>
      <c r="C38" s="9"/>
      <c r="D38" s="9"/>
    </row>
    <row r="39" spans="1:4" ht="22.7" customHeight="1">
      <c r="A39" s="43" t="s">
        <v>79</v>
      </c>
      <c r="B39" s="44">
        <v>22370474.56</v>
      </c>
      <c r="C39" s="43" t="s">
        <v>80</v>
      </c>
      <c r="D39" s="44">
        <f>SUM(D11:D38)</f>
        <v>22561325.56</v>
      </c>
    </row>
    <row r="40" spans="1:4" ht="22.7" customHeight="1">
      <c r="A40" s="43" t="s">
        <v>81</v>
      </c>
      <c r="B40" s="44">
        <v>190851</v>
      </c>
      <c r="C40" s="43" t="s">
        <v>82</v>
      </c>
      <c r="D40" s="44"/>
    </row>
    <row r="41" spans="1:4" ht="22.7" customHeight="1">
      <c r="A41" s="9"/>
      <c r="B41" s="42"/>
      <c r="C41" s="9"/>
      <c r="D41" s="42"/>
    </row>
    <row r="42" spans="1:4" ht="22.7" customHeight="1">
      <c r="A42" s="43" t="s">
        <v>83</v>
      </c>
      <c r="B42" s="44">
        <f>SUM(B39:B41)</f>
        <v>22561325.56</v>
      </c>
      <c r="C42" s="43" t="s">
        <v>84</v>
      </c>
      <c r="D42" s="44">
        <f>D39</f>
        <v>22561325.56</v>
      </c>
    </row>
  </sheetData>
  <mergeCells count="4">
    <mergeCell ref="A2:D2"/>
    <mergeCell ref="A3:C3"/>
    <mergeCell ref="A4:B4"/>
    <mergeCell ref="C4:D4"/>
  </mergeCells>
  <printOptions horizontalCentered="1" verticalCentered="1"/>
  <pageMargins left="0.748031496062992" right="0.748031496062992" top="0.275590551181102" bottom="0.275590551181102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6"/>
  <sheetViews>
    <sheetView workbookViewId="0" topLeftCell="A1">
      <selection activeCell="G8" sqref="G8"/>
    </sheetView>
  </sheetViews>
  <sheetFormatPr defaultColWidth="10.00390625" defaultRowHeight="15" outlineLevelCol="1"/>
  <cols>
    <col min="1" max="1" width="53.421875" style="0" customWidth="1"/>
    <col min="2" max="2" width="32.00390625" style="0" customWidth="1"/>
  </cols>
  <sheetData>
    <row r="1" spans="1:2" ht="14.25" customHeight="1">
      <c r="A1" s="1"/>
      <c r="B1" s="1"/>
    </row>
    <row r="2" spans="1:2" ht="39.95" customHeight="1">
      <c r="A2" s="2" t="s">
        <v>85</v>
      </c>
      <c r="B2" s="2"/>
    </row>
    <row r="3" spans="1:2" ht="22.7" customHeight="1">
      <c r="A3" s="3"/>
      <c r="B3" s="17" t="s">
        <v>35</v>
      </c>
    </row>
    <row r="4" spans="1:2" ht="22.7" customHeight="1">
      <c r="A4" s="11" t="s">
        <v>38</v>
      </c>
      <c r="B4" s="35" t="s">
        <v>39</v>
      </c>
    </row>
    <row r="5" spans="1:2" ht="22.7" customHeight="1">
      <c r="A5" s="36" t="s">
        <v>40</v>
      </c>
      <c r="B5" s="37">
        <v>22370474.56</v>
      </c>
    </row>
    <row r="6" spans="1:2" ht="22.7" customHeight="1">
      <c r="A6" s="36" t="s">
        <v>86</v>
      </c>
      <c r="B6" s="37">
        <v>981472.56</v>
      </c>
    </row>
    <row r="7" spans="1:2" ht="22.7" customHeight="1">
      <c r="A7" s="36" t="s">
        <v>87</v>
      </c>
      <c r="B7" s="37">
        <v>1624944</v>
      </c>
    </row>
    <row r="8" spans="1:2" ht="22.7" customHeight="1">
      <c r="A8" s="36" t="s">
        <v>88</v>
      </c>
      <c r="B8" s="37">
        <v>84940.96</v>
      </c>
    </row>
    <row r="9" spans="1:2" ht="22.7" customHeight="1">
      <c r="A9" s="36" t="s">
        <v>89</v>
      </c>
      <c r="B9" s="37">
        <v>111714.9</v>
      </c>
    </row>
    <row r="10" spans="1:2" ht="22.7" customHeight="1">
      <c r="A10" s="36" t="s">
        <v>90</v>
      </c>
      <c r="B10" s="37">
        <v>660133.5</v>
      </c>
    </row>
    <row r="11" spans="1:2" ht="22.7" customHeight="1">
      <c r="A11" s="36" t="s">
        <v>91</v>
      </c>
      <c r="B11" s="37">
        <v>203118</v>
      </c>
    </row>
    <row r="12" spans="1:2" ht="22.7" customHeight="1">
      <c r="A12" s="36" t="s">
        <v>92</v>
      </c>
      <c r="B12" s="37">
        <v>118774.04</v>
      </c>
    </row>
    <row r="13" spans="1:2" ht="22.7" customHeight="1">
      <c r="A13" s="36" t="s">
        <v>93</v>
      </c>
      <c r="B13" s="37">
        <v>17428500.76</v>
      </c>
    </row>
    <row r="14" spans="1:2" ht="22.7" customHeight="1">
      <c r="A14" s="36" t="s">
        <v>94</v>
      </c>
      <c r="B14" s="37">
        <v>1156875.84</v>
      </c>
    </row>
    <row r="15" spans="1:2" ht="22.7" customHeight="1">
      <c r="A15" s="38" t="s">
        <v>95</v>
      </c>
      <c r="B15" s="37">
        <v>22370474.56</v>
      </c>
    </row>
    <row r="16" spans="1:2" ht="22.7" customHeight="1">
      <c r="A16" s="38" t="s">
        <v>96</v>
      </c>
      <c r="B16" s="37">
        <v>22370474.56</v>
      </c>
    </row>
  </sheetData>
  <mergeCells count="1">
    <mergeCell ref="A2:B2"/>
  </mergeCells>
  <printOptions/>
  <pageMargins left="0.75" right="0.75" top="0.268999993801117" bottom="0.268999993801117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6"/>
  <sheetViews>
    <sheetView tabSelected="1" workbookViewId="0" topLeftCell="A2">
      <selection activeCell="B6" sqref="B6:B8"/>
    </sheetView>
  </sheetViews>
  <sheetFormatPr defaultColWidth="10.00390625" defaultRowHeight="15" outlineLevelCol="4"/>
  <cols>
    <col min="1" max="1" width="41.28125" style="0" customWidth="1"/>
    <col min="2" max="2" width="17.421875" style="0" customWidth="1"/>
    <col min="3" max="3" width="19.00390625" style="0" customWidth="1"/>
    <col min="4" max="4" width="13.28125" style="0" customWidth="1"/>
    <col min="5" max="5" width="12.57421875" style="0" customWidth="1"/>
  </cols>
  <sheetData>
    <row r="1" spans="1:5" ht="14.25" customHeight="1">
      <c r="A1" s="1"/>
      <c r="B1" s="1"/>
      <c r="C1" s="1"/>
      <c r="D1" s="1"/>
      <c r="E1" s="1"/>
    </row>
    <row r="2" spans="1:5" ht="39.95" customHeight="1">
      <c r="A2" s="2" t="s">
        <v>97</v>
      </c>
      <c r="B2" s="2"/>
      <c r="C2" s="2"/>
      <c r="D2" s="2"/>
      <c r="E2" s="2"/>
    </row>
    <row r="3" spans="1:5" ht="22.7" customHeight="1">
      <c r="A3" s="3"/>
      <c r="B3" s="3"/>
      <c r="C3" s="3"/>
      <c r="D3" s="3"/>
      <c r="E3" s="3" t="s">
        <v>35</v>
      </c>
    </row>
    <row r="4" spans="1:5" ht="22.7" customHeight="1">
      <c r="A4" s="5" t="s">
        <v>98</v>
      </c>
      <c r="B4" s="5" t="s">
        <v>99</v>
      </c>
      <c r="C4" s="5" t="s">
        <v>100</v>
      </c>
      <c r="D4" s="5" t="s">
        <v>101</v>
      </c>
      <c r="E4" s="5" t="s">
        <v>102</v>
      </c>
    </row>
    <row r="5" spans="1:5" ht="22.7" customHeight="1">
      <c r="A5" s="12" t="s">
        <v>103</v>
      </c>
      <c r="B5" s="33">
        <f>C5+D5+E5</f>
        <v>22561325.56</v>
      </c>
      <c r="C5" s="33">
        <v>22080474.56</v>
      </c>
      <c r="D5" s="33">
        <v>290000</v>
      </c>
      <c r="E5" s="24">
        <f>E6</f>
        <v>190851</v>
      </c>
    </row>
    <row r="6" spans="1:5" ht="22.7" customHeight="1">
      <c r="A6" s="12" t="s">
        <v>104</v>
      </c>
      <c r="B6" s="24">
        <v>190851</v>
      </c>
      <c r="C6" s="33"/>
      <c r="D6" s="33"/>
      <c r="E6" s="24">
        <v>190851</v>
      </c>
    </row>
    <row r="7" spans="1:5" ht="22.7" customHeight="1">
      <c r="A7" s="12" t="s">
        <v>105</v>
      </c>
      <c r="B7" s="24">
        <v>190851</v>
      </c>
      <c r="C7" s="33"/>
      <c r="D7" s="33"/>
      <c r="E7" s="24">
        <v>190851</v>
      </c>
    </row>
    <row r="8" spans="1:5" ht="22.7" customHeight="1">
      <c r="A8" s="6" t="s">
        <v>106</v>
      </c>
      <c r="B8" s="24">
        <v>190851</v>
      </c>
      <c r="C8" s="33"/>
      <c r="D8" s="33"/>
      <c r="E8" s="24">
        <v>190851</v>
      </c>
    </row>
    <row r="9" spans="1:5" ht="22.7" customHeight="1">
      <c r="A9" s="12" t="s">
        <v>107</v>
      </c>
      <c r="B9" s="33">
        <v>2803072.42</v>
      </c>
      <c r="C9" s="33">
        <v>2803072.42</v>
      </c>
      <c r="D9" s="33"/>
      <c r="E9" s="15"/>
    </row>
    <row r="10" spans="1:5" ht="22.7" customHeight="1">
      <c r="A10" s="12" t="s">
        <v>108</v>
      </c>
      <c r="B10" s="33">
        <v>2691357.52</v>
      </c>
      <c r="C10" s="33">
        <v>2691357.52</v>
      </c>
      <c r="D10" s="33"/>
      <c r="E10" s="15"/>
    </row>
    <row r="11" spans="1:5" ht="22.7" customHeight="1">
      <c r="A11" s="6" t="s">
        <v>86</v>
      </c>
      <c r="B11" s="34">
        <v>981472.56</v>
      </c>
      <c r="C11" s="34">
        <v>981472.56</v>
      </c>
      <c r="D11" s="34"/>
      <c r="E11" s="7"/>
    </row>
    <row r="12" spans="1:5" ht="22.7" customHeight="1">
      <c r="A12" s="6" t="s">
        <v>87</v>
      </c>
      <c r="B12" s="34">
        <v>1624944</v>
      </c>
      <c r="C12" s="34">
        <v>1624944</v>
      </c>
      <c r="D12" s="34"/>
      <c r="E12" s="7"/>
    </row>
    <row r="13" spans="1:5" ht="22.7" customHeight="1">
      <c r="A13" s="6" t="s">
        <v>88</v>
      </c>
      <c r="B13" s="34">
        <v>84940.96</v>
      </c>
      <c r="C13" s="34">
        <v>84940.96</v>
      </c>
      <c r="D13" s="34"/>
      <c r="E13" s="7"/>
    </row>
    <row r="14" spans="1:5" ht="22.7" customHeight="1">
      <c r="A14" s="12" t="s">
        <v>109</v>
      </c>
      <c r="B14" s="33">
        <v>111714.9</v>
      </c>
      <c r="C14" s="33">
        <v>111714.9</v>
      </c>
      <c r="D14" s="33"/>
      <c r="E14" s="15"/>
    </row>
    <row r="15" spans="1:5" ht="22.7" customHeight="1">
      <c r="A15" s="6" t="s">
        <v>89</v>
      </c>
      <c r="B15" s="34">
        <v>111714.9</v>
      </c>
      <c r="C15" s="34">
        <v>111714.9</v>
      </c>
      <c r="D15" s="34"/>
      <c r="E15" s="7"/>
    </row>
    <row r="16" spans="1:5" ht="22.7" customHeight="1">
      <c r="A16" s="12" t="s">
        <v>110</v>
      </c>
      <c r="B16" s="33">
        <v>982025.54</v>
      </c>
      <c r="C16" s="33">
        <v>982025.54</v>
      </c>
      <c r="D16" s="33"/>
      <c r="E16" s="15"/>
    </row>
    <row r="17" spans="1:5" ht="22.7" customHeight="1">
      <c r="A17" s="12" t="s">
        <v>111</v>
      </c>
      <c r="B17" s="33">
        <v>982025.54</v>
      </c>
      <c r="C17" s="33">
        <v>982025.54</v>
      </c>
      <c r="D17" s="33"/>
      <c r="E17" s="15"/>
    </row>
    <row r="18" spans="1:5" ht="22.7" customHeight="1">
      <c r="A18" s="6" t="s">
        <v>90</v>
      </c>
      <c r="B18" s="34">
        <v>660133.5</v>
      </c>
      <c r="C18" s="34">
        <v>660133.5</v>
      </c>
      <c r="D18" s="34"/>
      <c r="E18" s="7"/>
    </row>
    <row r="19" spans="1:5" ht="22.7" customHeight="1">
      <c r="A19" s="6" t="s">
        <v>91</v>
      </c>
      <c r="B19" s="34">
        <v>203118</v>
      </c>
      <c r="C19" s="34">
        <v>203118</v>
      </c>
      <c r="D19" s="34"/>
      <c r="E19" s="7"/>
    </row>
    <row r="20" spans="1:5" ht="22.7" customHeight="1">
      <c r="A20" s="6" t="s">
        <v>92</v>
      </c>
      <c r="B20" s="34">
        <v>118774.04</v>
      </c>
      <c r="C20" s="34">
        <v>118774.04</v>
      </c>
      <c r="D20" s="34"/>
      <c r="E20" s="7"/>
    </row>
    <row r="21" spans="1:5" ht="22.7" customHeight="1">
      <c r="A21" s="12" t="s">
        <v>112</v>
      </c>
      <c r="B21" s="33">
        <v>17428500.76</v>
      </c>
      <c r="C21" s="33">
        <v>17138500.76</v>
      </c>
      <c r="D21" s="33">
        <v>290000</v>
      </c>
      <c r="E21" s="15"/>
    </row>
    <row r="22" spans="1:5" ht="22.7" customHeight="1">
      <c r="A22" s="12" t="s">
        <v>113</v>
      </c>
      <c r="B22" s="33">
        <v>17428500.76</v>
      </c>
      <c r="C22" s="33">
        <v>17138500.76</v>
      </c>
      <c r="D22" s="33">
        <v>290000</v>
      </c>
      <c r="E22" s="15"/>
    </row>
    <row r="23" spans="1:5" ht="22.7" customHeight="1">
      <c r="A23" s="6" t="s">
        <v>93</v>
      </c>
      <c r="B23" s="34">
        <v>17428500.76</v>
      </c>
      <c r="C23" s="34">
        <v>17138500.76</v>
      </c>
      <c r="D23" s="34">
        <v>290000</v>
      </c>
      <c r="E23" s="7"/>
    </row>
    <row r="24" spans="1:5" ht="22.7" customHeight="1">
      <c r="A24" s="12" t="s">
        <v>114</v>
      </c>
      <c r="B24" s="33">
        <v>1156875.84</v>
      </c>
      <c r="C24" s="33">
        <v>1156875.84</v>
      </c>
      <c r="D24" s="33"/>
      <c r="E24" s="15"/>
    </row>
    <row r="25" spans="1:5" ht="22.7" customHeight="1">
      <c r="A25" s="12" t="s">
        <v>115</v>
      </c>
      <c r="B25" s="33">
        <v>1156875.84</v>
      </c>
      <c r="C25" s="33">
        <v>1156875.84</v>
      </c>
      <c r="D25" s="33"/>
      <c r="E25" s="15"/>
    </row>
    <row r="26" spans="1:5" ht="22.7" customHeight="1">
      <c r="A26" s="6" t="s">
        <v>94</v>
      </c>
      <c r="B26" s="34">
        <v>1156875.84</v>
      </c>
      <c r="C26" s="34">
        <v>1156875.84</v>
      </c>
      <c r="D26" s="34"/>
      <c r="E26" s="7"/>
    </row>
  </sheetData>
  <mergeCells count="1">
    <mergeCell ref="A2:E2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7"/>
  <sheetViews>
    <sheetView workbookViewId="0" topLeftCell="A26">
      <selection activeCell="B38" sqref="B38"/>
    </sheetView>
  </sheetViews>
  <sheetFormatPr defaultColWidth="10.00390625" defaultRowHeight="15" outlineLevelCol="6"/>
  <cols>
    <col min="1" max="1" width="24.57421875" style="0" customWidth="1"/>
    <col min="2" max="2" width="16.7109375" style="0" customWidth="1"/>
    <col min="3" max="3" width="36.57421875" style="0" customWidth="1"/>
    <col min="4" max="4" width="14.421875" style="0" customWidth="1"/>
    <col min="5" max="5" width="18.7109375" style="0" customWidth="1"/>
    <col min="6" max="8" width="9.7109375" style="0" customWidth="1"/>
  </cols>
  <sheetData>
    <row r="1" spans="1:7" ht="14.25" customHeight="1">
      <c r="A1" s="1"/>
      <c r="B1" s="1"/>
      <c r="C1" s="1"/>
      <c r="D1" s="1"/>
      <c r="E1" s="1"/>
      <c r="F1" s="1"/>
      <c r="G1" s="1"/>
    </row>
    <row r="2" spans="1:7" ht="39.95" customHeight="1">
      <c r="A2" s="2" t="s">
        <v>116</v>
      </c>
      <c r="B2" s="2"/>
      <c r="C2" s="2"/>
      <c r="D2" s="2"/>
      <c r="E2" s="1"/>
      <c r="F2" s="1"/>
      <c r="G2" s="1"/>
    </row>
    <row r="3" spans="1:7" ht="22.7" customHeight="1">
      <c r="A3" s="3"/>
      <c r="B3" s="3"/>
      <c r="C3" s="17" t="s">
        <v>35</v>
      </c>
      <c r="D3" s="17"/>
      <c r="E3" s="3"/>
      <c r="F3" s="3"/>
      <c r="G3" s="3"/>
    </row>
    <row r="4" spans="1:7" ht="22.7" customHeight="1">
      <c r="A4" s="11" t="s">
        <v>36</v>
      </c>
      <c r="B4" s="11"/>
      <c r="C4" s="11" t="s">
        <v>37</v>
      </c>
      <c r="D4" s="11"/>
      <c r="E4" s="3"/>
      <c r="F4" s="3"/>
      <c r="G4" s="3"/>
    </row>
    <row r="5" spans="1:7" ht="22.7" customHeight="1">
      <c r="A5" s="11" t="s">
        <v>38</v>
      </c>
      <c r="B5" s="11" t="s">
        <v>39</v>
      </c>
      <c r="C5" s="11" t="s">
        <v>38</v>
      </c>
      <c r="D5" s="11" t="s">
        <v>103</v>
      </c>
      <c r="E5" s="3"/>
      <c r="F5" s="3"/>
      <c r="G5" s="3"/>
    </row>
    <row r="6" spans="1:7" ht="22.7" customHeight="1">
      <c r="A6" s="6" t="s">
        <v>117</v>
      </c>
      <c r="B6" s="29">
        <v>22370474.56</v>
      </c>
      <c r="C6" s="6" t="s">
        <v>118</v>
      </c>
      <c r="D6" s="29">
        <f>SUM(D7:D36)</f>
        <v>22370474.56</v>
      </c>
      <c r="E6" s="3"/>
      <c r="F6" s="3"/>
      <c r="G6" s="3"/>
    </row>
    <row r="7" spans="1:7" ht="22.7" customHeight="1">
      <c r="A7" s="6" t="s">
        <v>119</v>
      </c>
      <c r="B7" s="29">
        <v>22370474.56</v>
      </c>
      <c r="C7" s="6" t="s">
        <v>120</v>
      </c>
      <c r="D7" s="30"/>
      <c r="E7" s="3"/>
      <c r="F7" s="3"/>
      <c r="G7" s="3"/>
    </row>
    <row r="8" spans="1:7" ht="22.7" customHeight="1">
      <c r="A8" s="6" t="s">
        <v>121</v>
      </c>
      <c r="B8" s="30"/>
      <c r="C8" s="6" t="s">
        <v>122</v>
      </c>
      <c r="D8" s="30"/>
      <c r="E8" s="3"/>
      <c r="F8" s="3"/>
      <c r="G8" s="3"/>
    </row>
    <row r="9" spans="1:7" ht="22.7" customHeight="1">
      <c r="A9" s="6" t="s">
        <v>123</v>
      </c>
      <c r="B9" s="30"/>
      <c r="C9" s="6" t="s">
        <v>124</v>
      </c>
      <c r="D9" s="30"/>
      <c r="E9" s="3"/>
      <c r="F9" s="3"/>
      <c r="G9" s="3"/>
    </row>
    <row r="10" spans="1:7" ht="22.7" customHeight="1">
      <c r="A10" s="6"/>
      <c r="B10" s="31"/>
      <c r="C10" s="6" t="s">
        <v>125</v>
      </c>
      <c r="D10" s="30"/>
      <c r="E10" s="3"/>
      <c r="F10" s="3"/>
      <c r="G10" s="3"/>
    </row>
    <row r="11" spans="1:7" ht="22.7" customHeight="1">
      <c r="A11" s="6"/>
      <c r="B11" s="31"/>
      <c r="C11" s="6" t="s">
        <v>126</v>
      </c>
      <c r="D11" s="30"/>
      <c r="E11" s="3"/>
      <c r="F11" s="3"/>
      <c r="G11" s="3"/>
    </row>
    <row r="12" spans="1:7" ht="22.7" customHeight="1">
      <c r="A12" s="6"/>
      <c r="B12" s="31"/>
      <c r="C12" s="6" t="s">
        <v>127</v>
      </c>
      <c r="D12" s="30"/>
      <c r="E12" s="3"/>
      <c r="F12" s="3"/>
      <c r="G12" s="3"/>
    </row>
    <row r="13" spans="1:7" ht="22.7" customHeight="1">
      <c r="A13" s="12"/>
      <c r="B13" s="19"/>
      <c r="C13" s="6" t="s">
        <v>128</v>
      </c>
      <c r="D13" s="30"/>
      <c r="E13" s="3"/>
      <c r="F13" s="3"/>
      <c r="G13" s="3"/>
    </row>
    <row r="14" spans="1:7" ht="22.7" customHeight="1">
      <c r="A14" s="6"/>
      <c r="B14" s="31"/>
      <c r="C14" s="6" t="s">
        <v>129</v>
      </c>
      <c r="D14" s="32">
        <v>2803072.42</v>
      </c>
      <c r="E14" s="3"/>
      <c r="F14" s="3"/>
      <c r="G14" s="16"/>
    </row>
    <row r="15" spans="1:7" ht="22.7" customHeight="1">
      <c r="A15" s="6"/>
      <c r="B15" s="31"/>
      <c r="C15" s="6" t="s">
        <v>130</v>
      </c>
      <c r="D15" s="32"/>
      <c r="E15" s="3"/>
      <c r="F15" s="3"/>
      <c r="G15" s="3"/>
    </row>
    <row r="16" spans="1:7" ht="22.7" customHeight="1">
      <c r="A16" s="6"/>
      <c r="B16" s="31"/>
      <c r="C16" s="6" t="s">
        <v>131</v>
      </c>
      <c r="D16" s="32">
        <v>982025.54</v>
      </c>
      <c r="E16" s="3"/>
      <c r="F16" s="3"/>
      <c r="G16" s="3"/>
    </row>
    <row r="17" spans="1:7" ht="22.7" customHeight="1">
      <c r="A17" s="6"/>
      <c r="B17" s="31"/>
      <c r="C17" s="6" t="s">
        <v>132</v>
      </c>
      <c r="D17" s="32"/>
      <c r="E17" s="3"/>
      <c r="F17" s="3"/>
      <c r="G17" s="3"/>
    </row>
    <row r="18" spans="1:7" ht="22.7" customHeight="1">
      <c r="A18" s="6"/>
      <c r="B18" s="31"/>
      <c r="C18" s="6" t="s">
        <v>133</v>
      </c>
      <c r="D18" s="32"/>
      <c r="E18" s="3"/>
      <c r="F18" s="3"/>
      <c r="G18" s="3"/>
    </row>
    <row r="19" spans="1:7" ht="22.7" customHeight="1">
      <c r="A19" s="6"/>
      <c r="B19" s="6"/>
      <c r="C19" s="6" t="s">
        <v>134</v>
      </c>
      <c r="D19" s="32">
        <v>17428500.76</v>
      </c>
      <c r="E19" s="3"/>
      <c r="F19" s="3"/>
      <c r="G19" s="3"/>
    </row>
    <row r="20" spans="1:7" ht="22.7" customHeight="1">
      <c r="A20" s="6"/>
      <c r="B20" s="6"/>
      <c r="C20" s="6" t="s">
        <v>135</v>
      </c>
      <c r="D20" s="32"/>
      <c r="E20" s="3"/>
      <c r="F20" s="3"/>
      <c r="G20" s="3"/>
    </row>
    <row r="21" spans="1:7" ht="22.7" customHeight="1">
      <c r="A21" s="6"/>
      <c r="B21" s="6"/>
      <c r="C21" s="6" t="s">
        <v>136</v>
      </c>
      <c r="D21" s="32"/>
      <c r="E21" s="3"/>
      <c r="F21" s="3"/>
      <c r="G21" s="3"/>
    </row>
    <row r="22" spans="1:7" ht="22.7" customHeight="1">
      <c r="A22" s="6"/>
      <c r="B22" s="6"/>
      <c r="C22" s="6" t="s">
        <v>137</v>
      </c>
      <c r="D22" s="32"/>
      <c r="E22" s="3"/>
      <c r="F22" s="3"/>
      <c r="G22" s="3"/>
    </row>
    <row r="23" spans="1:7" ht="22.7" customHeight="1">
      <c r="A23" s="6"/>
      <c r="B23" s="6"/>
      <c r="C23" s="6" t="s">
        <v>138</v>
      </c>
      <c r="D23" s="32"/>
      <c r="E23" s="3"/>
      <c r="F23" s="3"/>
      <c r="G23" s="3"/>
    </row>
    <row r="24" spans="1:7" ht="22.7" customHeight="1">
      <c r="A24" s="6"/>
      <c r="B24" s="6"/>
      <c r="C24" s="6" t="s">
        <v>139</v>
      </c>
      <c r="D24" s="32"/>
      <c r="E24" s="3"/>
      <c r="F24" s="3"/>
      <c r="G24" s="3"/>
    </row>
    <row r="25" spans="1:7" ht="22.7" customHeight="1">
      <c r="A25" s="6"/>
      <c r="B25" s="6"/>
      <c r="C25" s="6" t="s">
        <v>140</v>
      </c>
      <c r="D25" s="32"/>
      <c r="E25" s="3"/>
      <c r="F25" s="3"/>
      <c r="G25" s="3"/>
    </row>
    <row r="26" spans="1:7" ht="22.7" customHeight="1">
      <c r="A26" s="6"/>
      <c r="B26" s="6"/>
      <c r="C26" s="6" t="s">
        <v>141</v>
      </c>
      <c r="D26" s="32">
        <v>1156875.84</v>
      </c>
      <c r="E26" s="3"/>
      <c r="F26" s="3"/>
      <c r="G26" s="3"/>
    </row>
    <row r="27" spans="1:7" ht="22.7" customHeight="1">
      <c r="A27" s="6"/>
      <c r="B27" s="6"/>
      <c r="C27" s="6" t="s">
        <v>142</v>
      </c>
      <c r="D27" s="30"/>
      <c r="E27" s="3"/>
      <c r="F27" s="3"/>
      <c r="G27" s="3"/>
    </row>
    <row r="28" spans="1:7" ht="22.7" customHeight="1">
      <c r="A28" s="6"/>
      <c r="B28" s="6"/>
      <c r="C28" s="6" t="s">
        <v>143</v>
      </c>
      <c r="D28" s="30"/>
      <c r="E28" s="3"/>
      <c r="F28" s="3"/>
      <c r="G28" s="3"/>
    </row>
    <row r="29" spans="1:7" ht="22.7" customHeight="1">
      <c r="A29" s="6"/>
      <c r="B29" s="6"/>
      <c r="C29" s="6" t="s">
        <v>144</v>
      </c>
      <c r="D29" s="30"/>
      <c r="E29" s="3"/>
      <c r="F29" s="3"/>
      <c r="G29" s="3"/>
    </row>
    <row r="30" spans="1:7" ht="22.7" customHeight="1">
      <c r="A30" s="6"/>
      <c r="B30" s="6"/>
      <c r="C30" s="6" t="s">
        <v>145</v>
      </c>
      <c r="D30" s="30"/>
      <c r="E30" s="3"/>
      <c r="F30" s="3"/>
      <c r="G30" s="3"/>
    </row>
    <row r="31" spans="1:7" ht="22.7" customHeight="1">
      <c r="A31" s="6"/>
      <c r="B31" s="6"/>
      <c r="C31" s="6" t="s">
        <v>146</v>
      </c>
      <c r="D31" s="30"/>
      <c r="E31" s="3"/>
      <c r="F31" s="3"/>
      <c r="G31" s="3"/>
    </row>
    <row r="32" spans="1:7" ht="22.7" customHeight="1">
      <c r="A32" s="6"/>
      <c r="B32" s="6"/>
      <c r="C32" s="6" t="s">
        <v>147</v>
      </c>
      <c r="D32" s="30"/>
      <c r="E32" s="3"/>
      <c r="F32" s="3"/>
      <c r="G32" s="3"/>
    </row>
    <row r="33" spans="1:7" ht="22.7" customHeight="1">
      <c r="A33" s="6"/>
      <c r="B33" s="6"/>
      <c r="C33" s="6" t="s">
        <v>148</v>
      </c>
      <c r="D33" s="30"/>
      <c r="E33" s="3"/>
      <c r="F33" s="3"/>
      <c r="G33" s="3"/>
    </row>
    <row r="34" spans="1:7" ht="22.7" customHeight="1">
      <c r="A34" s="6"/>
      <c r="B34" s="6"/>
      <c r="C34" s="6" t="s">
        <v>149</v>
      </c>
      <c r="D34" s="30"/>
      <c r="E34" s="3"/>
      <c r="F34" s="3"/>
      <c r="G34" s="3"/>
    </row>
    <row r="35" spans="1:7" ht="22.7" customHeight="1">
      <c r="A35" s="6"/>
      <c r="B35" s="6"/>
      <c r="C35" s="6" t="s">
        <v>150</v>
      </c>
      <c r="D35" s="30"/>
      <c r="E35" s="3"/>
      <c r="F35" s="3"/>
      <c r="G35" s="3"/>
    </row>
    <row r="36" spans="1:7" ht="22.7" customHeight="1">
      <c r="A36" s="6"/>
      <c r="B36" s="6"/>
      <c r="C36" s="6" t="s">
        <v>151</v>
      </c>
      <c r="D36" s="29"/>
      <c r="E36" s="3"/>
      <c r="F36" s="3"/>
      <c r="G36" s="3"/>
    </row>
    <row r="37" spans="1:7" ht="22.7" customHeight="1">
      <c r="A37" s="11" t="s">
        <v>152</v>
      </c>
      <c r="B37" s="27">
        <f>D37</f>
        <v>22370474.56</v>
      </c>
      <c r="C37" s="11" t="s">
        <v>153</v>
      </c>
      <c r="D37" s="26">
        <f>SUM(D14:D36)</f>
        <v>22370474.56</v>
      </c>
      <c r="E37" s="16"/>
      <c r="F37" s="3"/>
      <c r="G37" s="3"/>
    </row>
  </sheetData>
  <mergeCells count="4">
    <mergeCell ref="A2:D2"/>
    <mergeCell ref="C3:D3"/>
    <mergeCell ref="A4:B4"/>
    <mergeCell ref="C4:D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9"/>
  <sheetViews>
    <sheetView workbookViewId="0" topLeftCell="A1">
      <selection activeCell="A1" sqref="A1"/>
    </sheetView>
  </sheetViews>
  <sheetFormatPr defaultColWidth="10.00390625" defaultRowHeight="15"/>
  <cols>
    <col min="1" max="1" width="34.8515625" style="0" customWidth="1"/>
    <col min="2" max="2" width="18.00390625" style="0" customWidth="1"/>
    <col min="3" max="3" width="14.8515625" style="0" customWidth="1"/>
    <col min="4" max="4" width="15.7109375" style="0" customWidth="1"/>
    <col min="5" max="5" width="15.28125" style="0" customWidth="1"/>
    <col min="6" max="6" width="15.140625" style="0" customWidth="1"/>
    <col min="7" max="7" width="18.00390625" style="0" customWidth="1"/>
    <col min="8" max="9" width="15.421875" style="0" customWidth="1"/>
    <col min="10" max="11" width="15.710937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" customHeight="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7" customHeight="1">
      <c r="A3" s="3"/>
      <c r="B3" s="3"/>
      <c r="C3" s="3"/>
      <c r="D3" s="3"/>
      <c r="E3" s="3"/>
      <c r="F3" s="3"/>
      <c r="G3" s="3"/>
      <c r="H3" s="3"/>
      <c r="I3" s="3"/>
      <c r="J3" s="17" t="s">
        <v>35</v>
      </c>
      <c r="K3" s="17"/>
    </row>
    <row r="4" spans="1:11" ht="22.7" customHeight="1">
      <c r="A4" s="11" t="s">
        <v>155</v>
      </c>
      <c r="B4" s="11" t="s">
        <v>103</v>
      </c>
      <c r="C4" s="11" t="s">
        <v>156</v>
      </c>
      <c r="D4" s="11"/>
      <c r="E4" s="11"/>
      <c r="F4" s="11" t="s">
        <v>157</v>
      </c>
      <c r="G4" s="11"/>
      <c r="H4" s="11"/>
      <c r="I4" s="11" t="s">
        <v>158</v>
      </c>
      <c r="J4" s="11"/>
      <c r="K4" s="11"/>
    </row>
    <row r="5" spans="1:11" ht="22.7" customHeight="1">
      <c r="A5" s="11"/>
      <c r="B5" s="11"/>
      <c r="C5" s="5" t="s">
        <v>103</v>
      </c>
      <c r="D5" s="5" t="s">
        <v>100</v>
      </c>
      <c r="E5" s="5" t="s">
        <v>101</v>
      </c>
      <c r="F5" s="5" t="s">
        <v>103</v>
      </c>
      <c r="G5" s="5" t="s">
        <v>100</v>
      </c>
      <c r="H5" s="5" t="s">
        <v>101</v>
      </c>
      <c r="I5" s="5" t="s">
        <v>103</v>
      </c>
      <c r="J5" s="5" t="s">
        <v>100</v>
      </c>
      <c r="K5" s="5" t="s">
        <v>101</v>
      </c>
    </row>
    <row r="6" spans="1:11" ht="22.7" customHeight="1">
      <c r="A6" s="12" t="s">
        <v>103</v>
      </c>
      <c r="B6" s="26">
        <v>22370474.56</v>
      </c>
      <c r="C6" s="26">
        <v>22370474.56</v>
      </c>
      <c r="D6" s="26">
        <v>22080474.56</v>
      </c>
      <c r="E6" s="26">
        <v>290000</v>
      </c>
      <c r="F6" s="26"/>
      <c r="G6" s="26"/>
      <c r="H6" s="26"/>
      <c r="I6" s="26"/>
      <c r="J6" s="26"/>
      <c r="K6" s="26"/>
    </row>
    <row r="7" spans="1:11" ht="22.7" customHeight="1">
      <c r="A7" s="18" t="s">
        <v>2</v>
      </c>
      <c r="B7" s="26">
        <v>22370474.56</v>
      </c>
      <c r="C7" s="26">
        <v>22370474.56</v>
      </c>
      <c r="D7" s="27">
        <v>22080474.56</v>
      </c>
      <c r="E7" s="27">
        <v>290000</v>
      </c>
      <c r="F7" s="27"/>
      <c r="G7" s="27"/>
      <c r="H7" s="27"/>
      <c r="I7" s="27"/>
      <c r="J7" s="27"/>
      <c r="K7" s="27"/>
    </row>
    <row r="8" spans="1:11" ht="22.7" customHeight="1">
      <c r="A8" s="28" t="s">
        <v>2</v>
      </c>
      <c r="B8" s="20">
        <v>20672603.05</v>
      </c>
      <c r="C8" s="29">
        <v>20672603.05</v>
      </c>
      <c r="D8" s="27">
        <v>20382603.05</v>
      </c>
      <c r="E8" s="27">
        <v>290000</v>
      </c>
      <c r="F8" s="27"/>
      <c r="G8" s="27"/>
      <c r="H8" s="27"/>
      <c r="I8" s="27"/>
      <c r="J8" s="27"/>
      <c r="K8" s="27"/>
    </row>
    <row r="9" spans="1:11" ht="22.7" customHeight="1">
      <c r="A9" s="28" t="s">
        <v>159</v>
      </c>
      <c r="B9" s="20">
        <v>1697871.51</v>
      </c>
      <c r="C9" s="29">
        <v>1697871.51</v>
      </c>
      <c r="D9" s="27">
        <v>1697871.51</v>
      </c>
      <c r="E9" s="27"/>
      <c r="F9" s="27"/>
      <c r="G9" s="27"/>
      <c r="H9" s="27"/>
      <c r="I9" s="27"/>
      <c r="J9" s="27"/>
      <c r="K9" s="27"/>
    </row>
  </sheetData>
  <mergeCells count="7">
    <mergeCell ref="A2:K2"/>
    <mergeCell ref="J3:K3"/>
    <mergeCell ref="C4:E4"/>
    <mergeCell ref="F4:H4"/>
    <mergeCell ref="I4:K4"/>
    <mergeCell ref="A4:A5"/>
    <mergeCell ref="B4:B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4"/>
  <sheetViews>
    <sheetView workbookViewId="0" topLeftCell="A2">
      <selection activeCell="E22" sqref="E22"/>
    </sheetView>
  </sheetViews>
  <sheetFormatPr defaultColWidth="10.00390625" defaultRowHeight="15" outlineLevelCol="4"/>
  <cols>
    <col min="1" max="1" width="17.421875" style="0" customWidth="1"/>
    <col min="2" max="2" width="25.7109375" style="0" customWidth="1"/>
    <col min="3" max="5" width="25.57421875" style="0" customWidth="1"/>
  </cols>
  <sheetData>
    <row r="1" ht="14.25" customHeight="1">
      <c r="A1" s="22"/>
    </row>
    <row r="2" spans="1:5" ht="36.95" customHeight="1">
      <c r="A2" s="2" t="s">
        <v>160</v>
      </c>
      <c r="B2" s="2"/>
      <c r="C2" s="2"/>
      <c r="D2" s="2"/>
      <c r="E2" s="2"/>
    </row>
    <row r="3" spans="1:5" ht="21.95" customHeight="1">
      <c r="A3" s="3"/>
      <c r="B3" s="3"/>
      <c r="C3" s="17" t="s">
        <v>35</v>
      </c>
      <c r="D3" s="17"/>
      <c r="E3" s="17"/>
    </row>
    <row r="4" spans="1:5" ht="22.7" customHeight="1">
      <c r="A4" s="11" t="s">
        <v>98</v>
      </c>
      <c r="B4" s="11"/>
      <c r="C4" s="11" t="s">
        <v>156</v>
      </c>
      <c r="D4" s="11"/>
      <c r="E4" s="11"/>
    </row>
    <row r="5" spans="1:5" ht="22.7" customHeight="1">
      <c r="A5" s="12" t="s">
        <v>161</v>
      </c>
      <c r="B5" s="12" t="s">
        <v>162</v>
      </c>
      <c r="C5" s="12" t="s">
        <v>103</v>
      </c>
      <c r="D5" s="12" t="s">
        <v>100</v>
      </c>
      <c r="E5" s="12" t="s">
        <v>101</v>
      </c>
    </row>
    <row r="6" spans="1:5" ht="28" customHeight="1">
      <c r="A6" s="12"/>
      <c r="B6" s="12" t="s">
        <v>103</v>
      </c>
      <c r="C6" s="23">
        <v>22370474.56</v>
      </c>
      <c r="D6" s="23">
        <v>22080474.56</v>
      </c>
      <c r="E6" s="23">
        <v>290000</v>
      </c>
    </row>
    <row r="7" spans="1:5" ht="22.7" customHeight="1">
      <c r="A7" s="18" t="s">
        <v>163</v>
      </c>
      <c r="B7" s="12" t="s">
        <v>107</v>
      </c>
      <c r="C7" s="24">
        <v>2803072.42</v>
      </c>
      <c r="D7" s="24">
        <v>2803072.42</v>
      </c>
      <c r="E7" s="24"/>
    </row>
    <row r="8" spans="1:5" ht="22.7" customHeight="1">
      <c r="A8" s="12" t="s">
        <v>164</v>
      </c>
      <c r="B8" s="12" t="s">
        <v>108</v>
      </c>
      <c r="C8" s="24">
        <v>2691357.52</v>
      </c>
      <c r="D8" s="24">
        <v>2691357.52</v>
      </c>
      <c r="E8" s="24"/>
    </row>
    <row r="9" spans="1:5" ht="22.7" customHeight="1">
      <c r="A9" s="6" t="s">
        <v>165</v>
      </c>
      <c r="B9" s="6" t="s">
        <v>86</v>
      </c>
      <c r="C9" s="25">
        <v>981472.56</v>
      </c>
      <c r="D9" s="25">
        <v>981472.56</v>
      </c>
      <c r="E9" s="25"/>
    </row>
    <row r="10" spans="1:5" ht="22.7" customHeight="1">
      <c r="A10" s="6" t="s">
        <v>166</v>
      </c>
      <c r="B10" s="6" t="s">
        <v>87</v>
      </c>
      <c r="C10" s="25">
        <v>1624944</v>
      </c>
      <c r="D10" s="25">
        <v>1624944</v>
      </c>
      <c r="E10" s="25"/>
    </row>
    <row r="11" spans="1:5" ht="22.7" customHeight="1">
      <c r="A11" s="6" t="s">
        <v>167</v>
      </c>
      <c r="B11" s="6" t="s">
        <v>88</v>
      </c>
      <c r="C11" s="25">
        <v>84940.96</v>
      </c>
      <c r="D11" s="25">
        <v>84940.96</v>
      </c>
      <c r="E11" s="25"/>
    </row>
    <row r="12" spans="1:5" ht="22.7" customHeight="1">
      <c r="A12" s="12" t="s">
        <v>168</v>
      </c>
      <c r="B12" s="12" t="s">
        <v>109</v>
      </c>
      <c r="C12" s="24">
        <v>111714.9</v>
      </c>
      <c r="D12" s="24">
        <v>111714.9</v>
      </c>
      <c r="E12" s="24"/>
    </row>
    <row r="13" spans="1:5" ht="22.7" customHeight="1">
      <c r="A13" s="6" t="s">
        <v>169</v>
      </c>
      <c r="B13" s="6" t="s">
        <v>89</v>
      </c>
      <c r="C13" s="25">
        <v>111714.9</v>
      </c>
      <c r="D13" s="25">
        <v>111714.9</v>
      </c>
      <c r="E13" s="25"/>
    </row>
    <row r="14" spans="1:5" ht="22.7" customHeight="1">
      <c r="A14" s="18" t="s">
        <v>170</v>
      </c>
      <c r="B14" s="12" t="s">
        <v>110</v>
      </c>
      <c r="C14" s="24">
        <v>982025.54</v>
      </c>
      <c r="D14" s="24">
        <v>982025.54</v>
      </c>
      <c r="E14" s="24"/>
    </row>
    <row r="15" spans="1:5" ht="22.7" customHeight="1">
      <c r="A15" s="12" t="s">
        <v>171</v>
      </c>
      <c r="B15" s="12" t="s">
        <v>111</v>
      </c>
      <c r="C15" s="24">
        <v>982025.54</v>
      </c>
      <c r="D15" s="24">
        <v>982025.54</v>
      </c>
      <c r="E15" s="24"/>
    </row>
    <row r="16" spans="1:5" ht="22.7" customHeight="1">
      <c r="A16" s="6" t="s">
        <v>172</v>
      </c>
      <c r="B16" s="6" t="s">
        <v>90</v>
      </c>
      <c r="C16" s="25">
        <v>660133.5</v>
      </c>
      <c r="D16" s="25">
        <v>660133.5</v>
      </c>
      <c r="E16" s="25"/>
    </row>
    <row r="17" spans="1:5" ht="22.7" customHeight="1">
      <c r="A17" s="6" t="s">
        <v>173</v>
      </c>
      <c r="B17" s="6" t="s">
        <v>91</v>
      </c>
      <c r="C17" s="25">
        <v>203118</v>
      </c>
      <c r="D17" s="25">
        <v>203118</v>
      </c>
      <c r="E17" s="25"/>
    </row>
    <row r="18" spans="1:5" ht="22.7" customHeight="1">
      <c r="A18" s="6" t="s">
        <v>174</v>
      </c>
      <c r="B18" s="6" t="s">
        <v>92</v>
      </c>
      <c r="C18" s="25">
        <v>118774.04</v>
      </c>
      <c r="D18" s="25">
        <v>118774.04</v>
      </c>
      <c r="E18" s="25"/>
    </row>
    <row r="19" spans="1:5" ht="22.7" customHeight="1">
      <c r="A19" s="18" t="s">
        <v>175</v>
      </c>
      <c r="B19" s="12" t="s">
        <v>112</v>
      </c>
      <c r="C19" s="24">
        <v>17428500.76</v>
      </c>
      <c r="D19" s="24">
        <v>17138500.76</v>
      </c>
      <c r="E19" s="24">
        <v>290000</v>
      </c>
    </row>
    <row r="20" spans="1:5" ht="22.7" customHeight="1">
      <c r="A20" s="12" t="s">
        <v>176</v>
      </c>
      <c r="B20" s="12" t="s">
        <v>113</v>
      </c>
      <c r="C20" s="24">
        <v>17428500.76</v>
      </c>
      <c r="D20" s="24">
        <v>17138500.76</v>
      </c>
      <c r="E20" s="24">
        <v>290000</v>
      </c>
    </row>
    <row r="21" spans="1:5" ht="22.7" customHeight="1">
      <c r="A21" s="6" t="s">
        <v>177</v>
      </c>
      <c r="B21" s="6" t="s">
        <v>93</v>
      </c>
      <c r="C21" s="25">
        <v>17428500.76</v>
      </c>
      <c r="D21" s="25">
        <v>17138500.76</v>
      </c>
      <c r="E21" s="25">
        <v>290000</v>
      </c>
    </row>
    <row r="22" spans="1:5" ht="22.7" customHeight="1">
      <c r="A22" s="18" t="s">
        <v>178</v>
      </c>
      <c r="B22" s="12" t="s">
        <v>114</v>
      </c>
      <c r="C22" s="24">
        <v>1156875.84</v>
      </c>
      <c r="D22" s="24">
        <v>1156875.84</v>
      </c>
      <c r="E22" s="24"/>
    </row>
    <row r="23" spans="1:5" ht="22.7" customHeight="1">
      <c r="A23" s="12" t="s">
        <v>179</v>
      </c>
      <c r="B23" s="12" t="s">
        <v>115</v>
      </c>
      <c r="C23" s="24">
        <v>1156875.84</v>
      </c>
      <c r="D23" s="24">
        <v>1156875.84</v>
      </c>
      <c r="E23" s="24"/>
    </row>
    <row r="24" spans="1:5" ht="22.7" customHeight="1">
      <c r="A24" s="6" t="s">
        <v>180</v>
      </c>
      <c r="B24" s="6" t="s">
        <v>94</v>
      </c>
      <c r="C24" s="25">
        <v>1156875.84</v>
      </c>
      <c r="D24" s="25">
        <v>1156875.84</v>
      </c>
      <c r="E24" s="25"/>
    </row>
  </sheetData>
  <mergeCells count="4">
    <mergeCell ref="A2:E2"/>
    <mergeCell ref="C3:E3"/>
    <mergeCell ref="A4:B4"/>
    <mergeCell ref="C4:E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4"/>
  <sheetViews>
    <sheetView workbookViewId="0" topLeftCell="A2">
      <selection activeCell="D17" sqref="D17"/>
    </sheetView>
  </sheetViews>
  <sheetFormatPr defaultColWidth="10.00390625" defaultRowHeight="15" outlineLevelCol="4"/>
  <cols>
    <col min="1" max="1" width="13.7109375" style="0" customWidth="1"/>
    <col min="2" max="2" width="34.8515625" style="0" customWidth="1"/>
    <col min="3" max="3" width="19.57421875" style="0" customWidth="1"/>
    <col min="4" max="4" width="22.7109375" style="0" customWidth="1"/>
    <col min="5" max="5" width="21.421875" style="0" customWidth="1"/>
  </cols>
  <sheetData>
    <row r="1" spans="1:5" ht="18" customHeight="1">
      <c r="A1" s="1"/>
      <c r="B1" s="1"/>
      <c r="C1" s="1"/>
      <c r="D1" s="1"/>
      <c r="E1" s="1"/>
    </row>
    <row r="2" spans="1:5" ht="39.95" customHeight="1">
      <c r="A2" s="2" t="s">
        <v>181</v>
      </c>
      <c r="B2" s="2"/>
      <c r="C2" s="2"/>
      <c r="D2" s="2"/>
      <c r="E2" s="2"/>
    </row>
    <row r="3" spans="1:5" ht="22.7" customHeight="1">
      <c r="A3" s="16"/>
      <c r="B3" s="16"/>
      <c r="C3" s="3"/>
      <c r="D3" s="3"/>
      <c r="E3" s="17" t="s">
        <v>35</v>
      </c>
    </row>
    <row r="4" spans="1:5" ht="22.7" customHeight="1">
      <c r="A4" s="11" t="s">
        <v>182</v>
      </c>
      <c r="B4" s="11"/>
      <c r="C4" s="11" t="s">
        <v>183</v>
      </c>
      <c r="D4" s="11"/>
      <c r="E4" s="11"/>
    </row>
    <row r="5" spans="1:5" ht="22.7" customHeight="1">
      <c r="A5" s="11" t="s">
        <v>161</v>
      </c>
      <c r="B5" s="11" t="s">
        <v>162</v>
      </c>
      <c r="C5" s="11" t="s">
        <v>103</v>
      </c>
      <c r="D5" s="11" t="s">
        <v>184</v>
      </c>
      <c r="E5" s="11" t="s">
        <v>185</v>
      </c>
    </row>
    <row r="6" spans="1:5" ht="22.7" customHeight="1">
      <c r="A6" s="11"/>
      <c r="B6" s="18" t="s">
        <v>103</v>
      </c>
      <c r="C6" s="19">
        <v>22080474.56</v>
      </c>
      <c r="D6" s="19">
        <v>20548907.49</v>
      </c>
      <c r="E6" s="19">
        <v>1531567.07</v>
      </c>
    </row>
    <row r="7" spans="1:5" ht="22.7" customHeight="1">
      <c r="A7" s="20" t="s">
        <v>186</v>
      </c>
      <c r="B7" s="20" t="s">
        <v>187</v>
      </c>
      <c r="C7" s="20">
        <v>19603104.1</v>
      </c>
      <c r="D7" s="21">
        <v>19603104.1</v>
      </c>
      <c r="E7" s="21"/>
    </row>
    <row r="8" spans="1:5" ht="22.7" customHeight="1">
      <c r="A8" s="20" t="s">
        <v>188</v>
      </c>
      <c r="B8" s="20" t="s">
        <v>189</v>
      </c>
      <c r="C8" s="20">
        <v>6678554.9</v>
      </c>
      <c r="D8" s="20">
        <v>6678554.9</v>
      </c>
      <c r="E8" s="20"/>
    </row>
    <row r="9" spans="1:5" ht="22.7" customHeight="1">
      <c r="A9" s="20" t="s">
        <v>190</v>
      </c>
      <c r="B9" s="20" t="s">
        <v>191</v>
      </c>
      <c r="C9" s="20">
        <v>2157646</v>
      </c>
      <c r="D9" s="20">
        <v>2157646</v>
      </c>
      <c r="E9" s="20"/>
    </row>
    <row r="10" spans="1:5" ht="22.7" customHeight="1">
      <c r="A10" s="20" t="s">
        <v>192</v>
      </c>
      <c r="B10" s="20" t="s">
        <v>193</v>
      </c>
      <c r="C10" s="20">
        <v>3935268</v>
      </c>
      <c r="D10" s="20">
        <v>3935268</v>
      </c>
      <c r="E10" s="20"/>
    </row>
    <row r="11" spans="1:5" ht="22.7" customHeight="1">
      <c r="A11" s="20" t="s">
        <v>194</v>
      </c>
      <c r="B11" s="20" t="s">
        <v>195</v>
      </c>
      <c r="C11" s="20">
        <v>2989908</v>
      </c>
      <c r="D11" s="20">
        <v>2989908</v>
      </c>
      <c r="E11" s="20"/>
    </row>
    <row r="12" spans="1:5" ht="22.7" customHeight="1">
      <c r="A12" s="20" t="s">
        <v>196</v>
      </c>
      <c r="B12" s="20" t="s">
        <v>197</v>
      </c>
      <c r="C12" s="20">
        <v>1624944</v>
      </c>
      <c r="D12" s="20">
        <v>1624944</v>
      </c>
      <c r="E12" s="20"/>
    </row>
    <row r="13" spans="1:5" ht="22.7" customHeight="1">
      <c r="A13" s="20" t="s">
        <v>198</v>
      </c>
      <c r="B13" s="20" t="s">
        <v>199</v>
      </c>
      <c r="C13" s="20">
        <v>84940.96</v>
      </c>
      <c r="D13" s="20">
        <v>84940.96</v>
      </c>
      <c r="E13" s="20"/>
    </row>
    <row r="14" spans="1:5" ht="22.7" customHeight="1">
      <c r="A14" s="20" t="s">
        <v>200</v>
      </c>
      <c r="B14" s="20" t="s">
        <v>201</v>
      </c>
      <c r="C14" s="20">
        <v>660133.5</v>
      </c>
      <c r="D14" s="20">
        <v>660133.5</v>
      </c>
      <c r="E14" s="20"/>
    </row>
    <row r="15" spans="1:5" ht="22.7" customHeight="1">
      <c r="A15" s="20" t="s">
        <v>202</v>
      </c>
      <c r="B15" s="20" t="s">
        <v>203</v>
      </c>
      <c r="C15" s="20">
        <v>203118</v>
      </c>
      <c r="D15" s="20">
        <v>203118</v>
      </c>
      <c r="E15" s="20"/>
    </row>
    <row r="16" spans="1:5" ht="22.7" customHeight="1">
      <c r="A16" s="20" t="s">
        <v>204</v>
      </c>
      <c r="B16" s="20" t="s">
        <v>205</v>
      </c>
      <c r="C16" s="20">
        <v>111714.9</v>
      </c>
      <c r="D16" s="20">
        <v>111714.9</v>
      </c>
      <c r="E16" s="20"/>
    </row>
    <row r="17" spans="1:5" ht="22.7" customHeight="1">
      <c r="A17" s="20" t="s">
        <v>206</v>
      </c>
      <c r="B17" s="20" t="s">
        <v>207</v>
      </c>
      <c r="C17" s="20">
        <v>1156875.84</v>
      </c>
      <c r="D17" s="20">
        <v>1156875.84</v>
      </c>
      <c r="E17" s="20"/>
    </row>
    <row r="18" spans="1:5" ht="22.7" customHeight="1">
      <c r="A18" s="20" t="s">
        <v>208</v>
      </c>
      <c r="B18" s="20" t="s">
        <v>209</v>
      </c>
      <c r="C18" s="20">
        <v>1531567.07</v>
      </c>
      <c r="D18" s="21"/>
      <c r="E18" s="21">
        <v>1531567.07</v>
      </c>
    </row>
    <row r="19" spans="1:5" ht="22.7" customHeight="1">
      <c r="A19" s="20" t="s">
        <v>210</v>
      </c>
      <c r="B19" s="20" t="s">
        <v>211</v>
      </c>
      <c r="C19" s="20">
        <v>40000</v>
      </c>
      <c r="D19" s="20"/>
      <c r="E19" s="20">
        <v>40000</v>
      </c>
    </row>
    <row r="20" spans="1:5" ht="22.7" customHeight="1">
      <c r="A20" s="20" t="s">
        <v>212</v>
      </c>
      <c r="B20" s="20" t="s">
        <v>213</v>
      </c>
      <c r="C20" s="20">
        <v>40000</v>
      </c>
      <c r="D20" s="20"/>
      <c r="E20" s="20">
        <v>40000</v>
      </c>
    </row>
    <row r="21" spans="1:5" ht="22.7" customHeight="1">
      <c r="A21" s="20" t="s">
        <v>214</v>
      </c>
      <c r="B21" s="20" t="s">
        <v>215</v>
      </c>
      <c r="C21" s="20">
        <v>5000</v>
      </c>
      <c r="D21" s="20"/>
      <c r="E21" s="20">
        <v>5000</v>
      </c>
    </row>
    <row r="22" spans="1:5" ht="22.7" customHeight="1">
      <c r="A22" s="20" t="s">
        <v>216</v>
      </c>
      <c r="B22" s="20" t="s">
        <v>217</v>
      </c>
      <c r="C22" s="20">
        <v>2000</v>
      </c>
      <c r="D22" s="20"/>
      <c r="E22" s="20">
        <v>2000</v>
      </c>
    </row>
    <row r="23" spans="1:5" ht="22.7" customHeight="1">
      <c r="A23" s="20" t="s">
        <v>218</v>
      </c>
      <c r="B23" s="20" t="s">
        <v>219</v>
      </c>
      <c r="C23" s="20">
        <v>5000</v>
      </c>
      <c r="D23" s="20"/>
      <c r="E23" s="20">
        <v>5000</v>
      </c>
    </row>
    <row r="24" spans="1:5" ht="22.7" customHeight="1">
      <c r="A24" s="20" t="s">
        <v>220</v>
      </c>
      <c r="B24" s="20" t="s">
        <v>221</v>
      </c>
      <c r="C24" s="20">
        <v>50000</v>
      </c>
      <c r="D24" s="20"/>
      <c r="E24" s="20">
        <v>50000</v>
      </c>
    </row>
    <row r="25" spans="1:5" ht="22.7" customHeight="1">
      <c r="A25" s="20" t="s">
        <v>222</v>
      </c>
      <c r="B25" s="20" t="s">
        <v>223</v>
      </c>
      <c r="C25" s="20">
        <v>40000</v>
      </c>
      <c r="D25" s="20"/>
      <c r="E25" s="20">
        <v>40000</v>
      </c>
    </row>
    <row r="26" spans="1:5" ht="22.7" customHeight="1">
      <c r="A26" s="20" t="s">
        <v>224</v>
      </c>
      <c r="B26" s="20" t="s">
        <v>225</v>
      </c>
      <c r="C26" s="20">
        <v>208300</v>
      </c>
      <c r="D26" s="20"/>
      <c r="E26" s="20">
        <v>208300</v>
      </c>
    </row>
    <row r="27" spans="1:5" ht="22.7" customHeight="1">
      <c r="A27" s="20" t="s">
        <v>226</v>
      </c>
      <c r="B27" s="20" t="s">
        <v>227</v>
      </c>
      <c r="C27" s="20">
        <v>1200</v>
      </c>
      <c r="D27" s="20"/>
      <c r="E27" s="20">
        <v>1200</v>
      </c>
    </row>
    <row r="28" spans="1:5" ht="22.7" customHeight="1">
      <c r="A28" s="20" t="s">
        <v>228</v>
      </c>
      <c r="B28" s="20" t="s">
        <v>229</v>
      </c>
      <c r="C28" s="20">
        <v>300000</v>
      </c>
      <c r="D28" s="20"/>
      <c r="E28" s="20">
        <v>300000</v>
      </c>
    </row>
    <row r="29" spans="1:5" ht="22.7" customHeight="1">
      <c r="A29" s="20" t="s">
        <v>230</v>
      </c>
      <c r="B29" s="20" t="s">
        <v>231</v>
      </c>
      <c r="C29" s="20">
        <v>33800</v>
      </c>
      <c r="D29" s="20"/>
      <c r="E29" s="20">
        <v>33800</v>
      </c>
    </row>
    <row r="30" spans="1:5" ht="22.7" customHeight="1">
      <c r="A30" s="20" t="s">
        <v>232</v>
      </c>
      <c r="B30" s="20" t="s">
        <v>233</v>
      </c>
      <c r="C30" s="20">
        <v>10000</v>
      </c>
      <c r="D30" s="20"/>
      <c r="E30" s="20">
        <v>10000</v>
      </c>
    </row>
    <row r="31" spans="1:5" ht="22.7" customHeight="1">
      <c r="A31" s="20" t="s">
        <v>234</v>
      </c>
      <c r="B31" s="20" t="s">
        <v>235</v>
      </c>
      <c r="C31" s="20">
        <v>129468.42</v>
      </c>
      <c r="D31" s="20"/>
      <c r="E31" s="20">
        <v>129468.42</v>
      </c>
    </row>
    <row r="32" spans="1:5" ht="22.7" customHeight="1">
      <c r="A32" s="20" t="s">
        <v>236</v>
      </c>
      <c r="B32" s="20" t="s">
        <v>237</v>
      </c>
      <c r="C32" s="20">
        <v>3000</v>
      </c>
      <c r="D32" s="20"/>
      <c r="E32" s="20">
        <v>3000</v>
      </c>
    </row>
    <row r="33" spans="1:5" ht="22.7" customHeight="1">
      <c r="A33" s="20" t="s">
        <v>238</v>
      </c>
      <c r="B33" s="20" t="s">
        <v>239</v>
      </c>
      <c r="C33" s="20">
        <v>50000</v>
      </c>
      <c r="D33" s="20"/>
      <c r="E33" s="20">
        <v>50000</v>
      </c>
    </row>
    <row r="34" spans="1:5" ht="22.7" customHeight="1">
      <c r="A34" s="20" t="s">
        <v>240</v>
      </c>
      <c r="B34" s="20" t="s">
        <v>241</v>
      </c>
      <c r="C34" s="20">
        <v>70000</v>
      </c>
      <c r="D34" s="20"/>
      <c r="E34" s="20">
        <v>70000</v>
      </c>
    </row>
    <row r="35" spans="1:5" ht="22.7" customHeight="1">
      <c r="A35" s="20" t="s">
        <v>242</v>
      </c>
      <c r="B35" s="20" t="s">
        <v>243</v>
      </c>
      <c r="C35" s="20">
        <v>10000</v>
      </c>
      <c r="D35" s="20"/>
      <c r="E35" s="20">
        <v>10000</v>
      </c>
    </row>
    <row r="36" spans="1:5" ht="22.7" customHeight="1">
      <c r="A36" s="20" t="s">
        <v>244</v>
      </c>
      <c r="B36" s="20" t="s">
        <v>245</v>
      </c>
      <c r="C36" s="20">
        <v>103574.74</v>
      </c>
      <c r="D36" s="20"/>
      <c r="E36" s="20">
        <v>103574.74</v>
      </c>
    </row>
    <row r="37" spans="1:5" ht="22.7" customHeight="1">
      <c r="A37" s="20" t="s">
        <v>246</v>
      </c>
      <c r="B37" s="20" t="s">
        <v>247</v>
      </c>
      <c r="C37" s="20">
        <v>368223.91</v>
      </c>
      <c r="D37" s="20"/>
      <c r="E37" s="20">
        <v>368223.91</v>
      </c>
    </row>
    <row r="38" spans="1:5" ht="22.7" customHeight="1">
      <c r="A38" s="20" t="s">
        <v>248</v>
      </c>
      <c r="B38" s="20" t="s">
        <v>249</v>
      </c>
      <c r="C38" s="20">
        <v>60000</v>
      </c>
      <c r="D38" s="20"/>
      <c r="E38" s="20">
        <v>60000</v>
      </c>
    </row>
    <row r="39" spans="1:5" ht="22.7" customHeight="1">
      <c r="A39" s="20" t="s">
        <v>250</v>
      </c>
      <c r="B39" s="20" t="s">
        <v>251</v>
      </c>
      <c r="C39" s="20">
        <v>2000</v>
      </c>
      <c r="D39" s="20"/>
      <c r="E39" s="20">
        <v>2000</v>
      </c>
    </row>
    <row r="40" spans="1:5" ht="22.7" customHeight="1">
      <c r="A40" s="20" t="s">
        <v>252</v>
      </c>
      <c r="B40" s="20" t="s">
        <v>253</v>
      </c>
      <c r="C40" s="20">
        <v>945803.39</v>
      </c>
      <c r="D40" s="21">
        <v>945803.39</v>
      </c>
      <c r="E40" s="21"/>
    </row>
    <row r="41" spans="1:5" ht="22.7" customHeight="1">
      <c r="A41" s="20" t="s">
        <v>254</v>
      </c>
      <c r="B41" s="20" t="s">
        <v>255</v>
      </c>
      <c r="C41" s="20">
        <v>244879.5</v>
      </c>
      <c r="D41" s="20">
        <v>244879.5</v>
      </c>
      <c r="E41" s="20"/>
    </row>
    <row r="42" spans="1:5" ht="22.7" customHeight="1">
      <c r="A42" s="20" t="s">
        <v>256</v>
      </c>
      <c r="B42" s="20" t="s">
        <v>257</v>
      </c>
      <c r="C42" s="20">
        <v>487269.85</v>
      </c>
      <c r="D42" s="20">
        <v>487269.85</v>
      </c>
      <c r="E42" s="20"/>
    </row>
    <row r="43" spans="1:5" ht="22.7" customHeight="1">
      <c r="A43" s="20" t="s">
        <v>258</v>
      </c>
      <c r="B43" s="20" t="s">
        <v>259</v>
      </c>
      <c r="C43" s="20">
        <v>94880</v>
      </c>
      <c r="D43" s="20">
        <v>94880</v>
      </c>
      <c r="E43" s="20"/>
    </row>
    <row r="44" spans="1:5" ht="22.7" customHeight="1">
      <c r="A44" s="20" t="s">
        <v>260</v>
      </c>
      <c r="B44" s="20" t="s">
        <v>261</v>
      </c>
      <c r="C44" s="20">
        <v>118774.04</v>
      </c>
      <c r="D44" s="20">
        <v>118774.04</v>
      </c>
      <c r="E44" s="20"/>
    </row>
  </sheetData>
  <mergeCells count="4">
    <mergeCell ref="A2:E2"/>
    <mergeCell ref="A3:B3"/>
    <mergeCell ref="A4:B4"/>
    <mergeCell ref="C4:E4"/>
  </mergeCells>
  <printOptions/>
  <pageMargins left="0.75" right="0.75" top="0.270000010728836" bottom="0.27000001072883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2023-01-06T02:04:00Z</dcterms:created>
  <dcterms:modified xsi:type="dcterms:W3CDTF">2023-01-07T07:55:05Z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4EAC0456CD614B21A9EB06329604CE98</vt:lpwstr>
  </property>
  <property fmtid="{D5CDD505-2E9C-101B-9397-08002B2CF9AE}" pid="3" name="KSOProductBuildVer">
    <vt:lpwstr>2052-11.1.0.12651</vt:lpwstr>
  </property>
</Properties>
</file>